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連統計等\02.LPGタンカー一覧\LPGタンカー HP掲載用_その他\"/>
    </mc:Choice>
  </mc:AlternateContent>
  <xr:revisionPtr revIDLastSave="0" documentId="13_ncr:1_{CD12CD3E-FCE3-4399-B6D6-9C6E110C7F9D}" xr6:coauthVersionLast="47" xr6:coauthVersionMax="47" xr10:uidLastSave="{00000000-0000-0000-0000-000000000000}"/>
  <bookViews>
    <workbookView xWindow="-120" yWindow="-120" windowWidth="20730" windowHeight="11040" tabRatio="667" xr2:uid="{00000000-000D-0000-FFFF-FFFF00000000}"/>
  </bookViews>
  <sheets>
    <sheet name="各国のLPGタンカー保有状況" sheetId="2" r:id="rId1"/>
    <sheet name="詳細データ2024" sheetId="7" r:id="rId2"/>
    <sheet name="Carrier Register" sheetId="1" r:id="rId3"/>
    <sheet name="国コード" sheetId="3" r:id="rId4"/>
  </sheets>
  <definedNames>
    <definedName name="_xlnm._FilterDatabase" localSheetId="3" hidden="1">国コード!#REF!</definedName>
    <definedName name="_xlnm.Print_Area" localSheetId="2">'Carrier Register'!$A$1:$CC$156</definedName>
    <definedName name="_xlnm.Print_Area" localSheetId="0">各国のLPGタンカー保有状況!$B$1:$G$45</definedName>
    <definedName name="_xlnm.Print_Area" localSheetId="3">国コード!$B$1:$F$41</definedName>
    <definedName name="_xlnm.Print_Area" localSheetId="1">詳細データ2024!$A$1:$G$669</definedName>
    <definedName name="_xlnm.Print_Titles" localSheetId="1">詳細データ2024!$1:$4</definedName>
  </definedNames>
  <calcPr calcId="191029"/>
</workbook>
</file>

<file path=xl/calcChain.xml><?xml version="1.0" encoding="utf-8"?>
<calcChain xmlns="http://schemas.openxmlformats.org/spreadsheetml/2006/main">
  <c r="BJ154" i="1" l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AB7" i="1"/>
  <c r="AB6" i="1"/>
  <c r="AB5" i="1"/>
  <c r="AB4" i="1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B155" i="1"/>
  <c r="D155" i="1"/>
  <c r="F155" i="1"/>
  <c r="H155" i="1"/>
  <c r="J155" i="1"/>
  <c r="L155" i="1"/>
  <c r="N155" i="1"/>
  <c r="P155" i="1"/>
  <c r="R155" i="1"/>
  <c r="T155" i="1"/>
  <c r="V155" i="1"/>
  <c r="X155" i="1"/>
  <c r="Z155" i="1"/>
  <c r="AB155" i="1"/>
  <c r="AD155" i="1"/>
  <c r="AF155" i="1"/>
  <c r="AH155" i="1"/>
  <c r="AJ155" i="1"/>
  <c r="AL155" i="1"/>
  <c r="AN155" i="1"/>
  <c r="AP155" i="1"/>
  <c r="AR155" i="1"/>
  <c r="AT155" i="1"/>
  <c r="AV155" i="1"/>
  <c r="AX155" i="1"/>
  <c r="AZ155" i="1"/>
  <c r="BB155" i="1"/>
  <c r="BD155" i="1"/>
  <c r="BF155" i="1"/>
  <c r="BH155" i="1"/>
  <c r="BJ155" i="1"/>
  <c r="BL155" i="1"/>
  <c r="BN155" i="1"/>
  <c r="BP155" i="1"/>
  <c r="BR155" i="1"/>
  <c r="BT155" i="1"/>
  <c r="BV155" i="1"/>
  <c r="BX155" i="1"/>
  <c r="E41" i="3"/>
  <c r="E43" i="2"/>
  <c r="X158" i="1"/>
  <c r="V158" i="1"/>
  <c r="T158" i="1"/>
  <c r="R158" i="1"/>
  <c r="Y154" i="1"/>
  <c r="X154" i="1"/>
  <c r="W154" i="1"/>
  <c r="V154" i="1"/>
  <c r="U154" i="1"/>
  <c r="T154" i="1"/>
  <c r="S154" i="1"/>
  <c r="R154" i="1"/>
  <c r="BZ158" i="1" l="1"/>
  <c r="BX158" i="1"/>
  <c r="BV158" i="1"/>
  <c r="BZ155" i="1"/>
  <c r="CA154" i="1"/>
  <c r="BZ154" i="1"/>
  <c r="BT158" i="1"/>
  <c r="BR158" i="1"/>
  <c r="BP158" i="1"/>
  <c r="H154" i="1"/>
  <c r="B154" i="1"/>
  <c r="F43" i="2" l="1"/>
  <c r="I154" i="1" l="1"/>
  <c r="B158" i="1"/>
  <c r="CB155" i="1" l="1"/>
  <c r="BL158" i="1" l="1"/>
  <c r="BN158" i="1" l="1"/>
  <c r="D158" i="1" l="1"/>
  <c r="D43" i="2" l="1"/>
  <c r="CB158" i="1"/>
  <c r="CC154" i="1"/>
  <c r="CB154" i="1"/>
  <c r="H158" i="1"/>
  <c r="J158" i="1"/>
  <c r="L158" i="1"/>
  <c r="F158" i="1"/>
  <c r="N158" i="1"/>
  <c r="P158" i="1"/>
  <c r="Z158" i="1"/>
  <c r="AB158" i="1"/>
  <c r="AF158" i="1"/>
  <c r="AH158" i="1"/>
  <c r="AJ158" i="1"/>
  <c r="AL158" i="1"/>
  <c r="AN158" i="1"/>
  <c r="AP158" i="1"/>
  <c r="AR158" i="1"/>
  <c r="AT158" i="1"/>
  <c r="AV158" i="1"/>
  <c r="AX158" i="1"/>
  <c r="AZ158" i="1"/>
  <c r="BB158" i="1"/>
  <c r="BD158" i="1"/>
  <c r="BF158" i="1"/>
  <c r="BH158" i="1"/>
  <c r="BJ158" i="1"/>
  <c r="AT154" i="1"/>
  <c r="BF154" i="1"/>
  <c r="AP154" i="1"/>
  <c r="D154" i="1"/>
  <c r="P154" i="1"/>
  <c r="L154" i="1"/>
  <c r="AH154" i="1"/>
  <c r="BB154" i="1"/>
  <c r="AN154" i="1"/>
  <c r="AX154" i="1"/>
  <c r="AF154" i="1"/>
  <c r="J154" i="1"/>
  <c r="AV154" i="1"/>
  <c r="F154" i="1"/>
  <c r="N154" i="1"/>
  <c r="AR154" i="1"/>
  <c r="AL154" i="1"/>
  <c r="Z154" i="1"/>
  <c r="BD154" i="1"/>
  <c r="AJ154" i="1"/>
  <c r="BH154" i="1"/>
  <c r="AZ154" i="1"/>
  <c r="AB154" i="1"/>
  <c r="AD154" i="1"/>
  <c r="AD158" i="1"/>
  <c r="CD154" i="1" l="1"/>
  <c r="CD158" i="1"/>
  <c r="AS154" i="1"/>
  <c r="AK154" i="1"/>
  <c r="AQ154" i="1"/>
  <c r="K154" i="1"/>
  <c r="AU154" i="1"/>
  <c r="AE154" i="1"/>
  <c r="AA154" i="1"/>
  <c r="AC154" i="1"/>
  <c r="BE154" i="1"/>
  <c r="BA154" i="1"/>
  <c r="AW154" i="1"/>
  <c r="AM154" i="1"/>
  <c r="O154" i="1"/>
  <c r="G154" i="1"/>
  <c r="BG154" i="1"/>
  <c r="AO154" i="1"/>
  <c r="BC154" i="1"/>
  <c r="AG154" i="1"/>
  <c r="M154" i="1"/>
  <c r="C154" i="1"/>
  <c r="E154" i="1"/>
  <c r="BI154" i="1"/>
  <c r="Q154" i="1"/>
  <c r="AY154" i="1"/>
  <c r="AI154" i="1"/>
  <c r="CE154" i="1" l="1"/>
  <c r="G9" i="2"/>
  <c r="G24" i="2"/>
  <c r="G23" i="2"/>
  <c r="G40" i="2"/>
  <c r="G5" i="2"/>
  <c r="G27" i="2"/>
  <c r="G17" i="2"/>
  <c r="G26" i="2"/>
  <c r="G16" i="2"/>
  <c r="G6" i="2"/>
  <c r="G25" i="2"/>
  <c r="G15" i="2"/>
  <c r="G22" i="2"/>
  <c r="G19" i="2"/>
  <c r="G21" i="2"/>
  <c r="G20" i="2"/>
  <c r="G18" i="2"/>
  <c r="G41" i="2"/>
  <c r="G10" i="2"/>
  <c r="G30" i="2"/>
  <c r="G42" i="2"/>
  <c r="G13" i="2"/>
  <c r="G7" i="2"/>
  <c r="G14" i="2"/>
  <c r="G34" i="2"/>
  <c r="G33" i="2"/>
  <c r="G12" i="2"/>
  <c r="G38" i="2"/>
  <c r="G8" i="2"/>
  <c r="G36" i="2"/>
  <c r="G28" i="2"/>
  <c r="G29" i="2"/>
  <c r="G11" i="2"/>
  <c r="G35" i="2"/>
  <c r="G32" i="2"/>
  <c r="G37" i="2"/>
  <c r="G31" i="2"/>
  <c r="G39" i="2"/>
  <c r="G43" i="2" l="1"/>
</calcChain>
</file>

<file path=xl/sharedStrings.xml><?xml version="1.0" encoding="utf-8"?>
<sst xmlns="http://schemas.openxmlformats.org/spreadsheetml/2006/main" count="2576" uniqueCount="983">
  <si>
    <t>パナマ</t>
    <phoneticPr fontId="2"/>
  </si>
  <si>
    <t>ノルウェー</t>
    <phoneticPr fontId="2"/>
  </si>
  <si>
    <t>リベリア</t>
    <phoneticPr fontId="2"/>
  </si>
  <si>
    <t>クウェート</t>
    <phoneticPr fontId="2"/>
  </si>
  <si>
    <t>バハマ</t>
    <phoneticPr fontId="2"/>
  </si>
  <si>
    <t>日本</t>
    <rPh sb="0" eb="2">
      <t>ニホン</t>
    </rPh>
    <phoneticPr fontId="2"/>
  </si>
  <si>
    <t>total</t>
    <phoneticPr fontId="2"/>
  </si>
  <si>
    <t>隻数</t>
    <rPh sb="0" eb="2">
      <t>セキスウ</t>
    </rPh>
    <phoneticPr fontId="2"/>
  </si>
  <si>
    <t>マン島</t>
    <rPh sb="2" eb="3">
      <t>シマ</t>
    </rPh>
    <phoneticPr fontId="2"/>
  </si>
  <si>
    <t>香港</t>
    <rPh sb="0" eb="2">
      <t>ホンコン</t>
    </rPh>
    <phoneticPr fontId="2"/>
  </si>
  <si>
    <t>トン</t>
    <phoneticPr fontId="2"/>
  </si>
  <si>
    <t>パナマ</t>
  </si>
  <si>
    <t>ノルウェー</t>
  </si>
  <si>
    <t>リベリア</t>
  </si>
  <si>
    <t>クウェート</t>
  </si>
  <si>
    <t>バハマ</t>
  </si>
  <si>
    <t>シンガポール</t>
  </si>
  <si>
    <t>デンマーク</t>
  </si>
  <si>
    <t>フランス</t>
  </si>
  <si>
    <t>インド</t>
  </si>
  <si>
    <t>マルタ</t>
  </si>
  <si>
    <t>イタリア</t>
  </si>
  <si>
    <t>ベルギー</t>
  </si>
  <si>
    <t>LPガス積載量</t>
    <rPh sb="4" eb="7">
      <t>セキサイリョウ</t>
    </rPh>
    <phoneticPr fontId="2"/>
  </si>
  <si>
    <t>シェア
（％）</t>
    <phoneticPr fontId="2"/>
  </si>
  <si>
    <t>マーシャル諸島</t>
    <rPh sb="5" eb="7">
      <t>ショトウ</t>
    </rPh>
    <phoneticPr fontId="2"/>
  </si>
  <si>
    <t>ギリシャ</t>
  </si>
  <si>
    <t>アルジェリア</t>
  </si>
  <si>
    <t>イギリス</t>
  </si>
  <si>
    <t>インドネシア</t>
    <phoneticPr fontId="2"/>
  </si>
  <si>
    <t>タイ</t>
    <phoneticPr fontId="2"/>
  </si>
  <si>
    <t>ペルー</t>
    <phoneticPr fontId="2"/>
  </si>
  <si>
    <t>積載能力
(t)</t>
    <rPh sb="0" eb="4">
      <t>セキサイノウリョク</t>
    </rPh>
    <phoneticPr fontId="2"/>
  </si>
  <si>
    <t>建造年月</t>
    <rPh sb="0" eb="2">
      <t>ケンゾウ</t>
    </rPh>
    <rPh sb="2" eb="3">
      <t>ネン</t>
    </rPh>
    <rPh sb="3" eb="4">
      <t>ゲツ</t>
    </rPh>
    <phoneticPr fontId="2"/>
  </si>
  <si>
    <t>サウジアラビア</t>
    <phoneticPr fontId="2"/>
  </si>
  <si>
    <t>サウジアラビア</t>
  </si>
  <si>
    <t>マーシャル諸島共和国</t>
  </si>
  <si>
    <t>バミューダ諸島</t>
    <rPh sb="5" eb="7">
      <t>ショトウ</t>
    </rPh>
    <phoneticPr fontId="2"/>
  </si>
  <si>
    <t>インドネシア</t>
  </si>
  <si>
    <t>Pertamina Gas2</t>
  </si>
  <si>
    <t>ペルー</t>
  </si>
  <si>
    <r>
      <t>m</t>
    </r>
    <r>
      <rPr>
        <vertAlign val="superscript"/>
        <sz val="12"/>
        <rFont val="Meiryo UI"/>
        <family val="3"/>
        <charset val="128"/>
      </rPr>
      <t>３</t>
    </r>
    <phoneticPr fontId="2"/>
  </si>
  <si>
    <t>合　計</t>
    <rPh sb="0" eb="1">
      <t>ア</t>
    </rPh>
    <rPh sb="2" eb="3">
      <t>ケイ</t>
    </rPh>
    <phoneticPr fontId="2"/>
  </si>
  <si>
    <t>船　籍</t>
    <rPh sb="0" eb="1">
      <t>フネ</t>
    </rPh>
    <rPh sb="2" eb="3">
      <t>セキ</t>
    </rPh>
    <phoneticPr fontId="2"/>
  </si>
  <si>
    <t>シンガポール</t>
    <phoneticPr fontId="2"/>
  </si>
  <si>
    <t>デンマーク</t>
    <phoneticPr fontId="2"/>
  </si>
  <si>
    <t>イギリス</t>
    <phoneticPr fontId="2"/>
  </si>
  <si>
    <t>タイ</t>
  </si>
  <si>
    <t>NO</t>
    <phoneticPr fontId="2"/>
  </si>
  <si>
    <r>
      <t>積載能力
(m</t>
    </r>
    <r>
      <rPr>
        <b/>
        <vertAlign val="superscript"/>
        <sz val="11"/>
        <rFont val="Meiryo UI"/>
        <family val="3"/>
        <charset val="128"/>
      </rPr>
      <t>3</t>
    </r>
    <r>
      <rPr>
        <b/>
        <sz val="11"/>
        <rFont val="Meiryo UI"/>
        <family val="3"/>
        <charset val="128"/>
      </rPr>
      <t>)</t>
    </r>
    <rPh sb="0" eb="4">
      <t>セキサイノウリョク</t>
    </rPh>
    <phoneticPr fontId="2"/>
  </si>
  <si>
    <t>備　考</t>
    <rPh sb="0" eb="1">
      <t>ビ</t>
    </rPh>
    <rPh sb="2" eb="3">
      <t>コウ</t>
    </rPh>
    <phoneticPr fontId="2"/>
  </si>
  <si>
    <t>マーシャル諸島共和国</t>
    <phoneticPr fontId="2"/>
  </si>
  <si>
    <t>Al Barrah</t>
    <phoneticPr fontId="2"/>
  </si>
  <si>
    <t>Al Jabirah</t>
    <phoneticPr fontId="2"/>
  </si>
  <si>
    <t>Al Wukir</t>
    <phoneticPr fontId="2"/>
  </si>
  <si>
    <t>Albert</t>
    <phoneticPr fontId="2"/>
  </si>
  <si>
    <t>AlbertⅡ</t>
    <phoneticPr fontId="2"/>
  </si>
  <si>
    <t>Alessandro Volta</t>
    <phoneticPr fontId="2"/>
  </si>
  <si>
    <t>イタリア</t>
    <phoneticPr fontId="2"/>
  </si>
  <si>
    <t>Last ex name:Maersk Jade</t>
  </si>
  <si>
    <t>Alrar</t>
    <phoneticPr fontId="2"/>
  </si>
  <si>
    <t>Anafi</t>
    <phoneticPr fontId="2"/>
  </si>
  <si>
    <t>ギリシャ</t>
    <phoneticPr fontId="2"/>
  </si>
  <si>
    <t>インド</t>
    <phoneticPr fontId="2"/>
  </si>
  <si>
    <t>Antwerpen</t>
    <phoneticPr fontId="2"/>
  </si>
  <si>
    <t>Aquamarine Progress</t>
    <phoneticPr fontId="2"/>
  </si>
  <si>
    <t>Astomos Earth</t>
    <phoneticPr fontId="2"/>
  </si>
  <si>
    <t>Astomos Venus</t>
    <phoneticPr fontId="2"/>
  </si>
  <si>
    <t>Atlantic Gas</t>
    <phoneticPr fontId="2"/>
  </si>
  <si>
    <t>Ayame</t>
    <phoneticPr fontId="2"/>
  </si>
  <si>
    <t>Bakken Lady</t>
    <phoneticPr fontId="2"/>
  </si>
  <si>
    <t>Balearic Gas</t>
    <phoneticPr fontId="2"/>
  </si>
  <si>
    <t>ベルギー</t>
    <phoneticPr fontId="2"/>
  </si>
  <si>
    <t>BergaⅡ</t>
    <phoneticPr fontId="2"/>
  </si>
  <si>
    <t>アルジェリア</t>
    <phoneticPr fontId="2"/>
  </si>
  <si>
    <t>Berge Nantong</t>
    <phoneticPr fontId="2"/>
  </si>
  <si>
    <t>Berge Ningbo</t>
    <phoneticPr fontId="2"/>
  </si>
  <si>
    <t>Bering Gas</t>
    <phoneticPr fontId="2"/>
  </si>
  <si>
    <t>Berlian Ekuator</t>
    <phoneticPr fontId="2"/>
  </si>
  <si>
    <t>Breeze</t>
    <phoneticPr fontId="2"/>
  </si>
  <si>
    <t>マン島(イギリス領)</t>
    <rPh sb="2" eb="3">
      <t>シマ</t>
    </rPh>
    <rPh sb="8" eb="9">
      <t>リョウ</t>
    </rPh>
    <phoneticPr fontId="2"/>
  </si>
  <si>
    <t>Bu Sidra</t>
    <phoneticPr fontId="2"/>
  </si>
  <si>
    <t>BW Aries</t>
    <phoneticPr fontId="2"/>
  </si>
  <si>
    <t>BW Birch</t>
    <phoneticPr fontId="2"/>
  </si>
  <si>
    <t>Last ex name:Maersk Virtue</t>
  </si>
  <si>
    <t>BW Carina</t>
    <phoneticPr fontId="2"/>
  </si>
  <si>
    <t>BW Cedar</t>
    <phoneticPr fontId="2"/>
  </si>
  <si>
    <t>Last ex name:Maersk Visual</t>
  </si>
  <si>
    <t>BW Gemini</t>
    <phoneticPr fontId="2"/>
  </si>
  <si>
    <t>BW Kyoto</t>
    <phoneticPr fontId="2"/>
  </si>
  <si>
    <t>BW Leo</t>
    <phoneticPr fontId="2"/>
  </si>
  <si>
    <t>BW Libra</t>
    <phoneticPr fontId="2"/>
  </si>
  <si>
    <t>BW Lord</t>
    <phoneticPr fontId="2"/>
  </si>
  <si>
    <t>BW Loyalty</t>
    <phoneticPr fontId="2"/>
  </si>
  <si>
    <t>Last ex name:Flanders Loyalty</t>
  </si>
  <si>
    <t>BW Magellan</t>
    <phoneticPr fontId="2"/>
  </si>
  <si>
    <t>BW Malacca</t>
    <phoneticPr fontId="2"/>
  </si>
  <si>
    <t>BW Oak</t>
    <phoneticPr fontId="2"/>
  </si>
  <si>
    <t>Last ex name:Maersk Venture</t>
  </si>
  <si>
    <t>BW Orion</t>
    <phoneticPr fontId="2"/>
  </si>
  <si>
    <t>BW Pine</t>
    <phoneticPr fontId="2"/>
  </si>
  <si>
    <t>Last ex name:Maersk Tuas</t>
  </si>
  <si>
    <t>BW Princess</t>
    <phoneticPr fontId="2"/>
  </si>
  <si>
    <t>BW Tokyo</t>
    <phoneticPr fontId="2"/>
  </si>
  <si>
    <t>BW Tucana</t>
    <phoneticPr fontId="2"/>
  </si>
  <si>
    <t>BW Volans</t>
    <phoneticPr fontId="2"/>
  </si>
  <si>
    <t>Captain John NP</t>
    <phoneticPr fontId="2"/>
  </si>
  <si>
    <t>Caravelle</t>
    <phoneticPr fontId="2"/>
  </si>
  <si>
    <t>Celtic Gas</t>
    <phoneticPr fontId="2"/>
  </si>
  <si>
    <t>Challenger</t>
    <phoneticPr fontId="2"/>
  </si>
  <si>
    <t>フランス</t>
    <phoneticPr fontId="2"/>
  </si>
  <si>
    <t>Chaparral</t>
    <phoneticPr fontId="2"/>
  </si>
  <si>
    <t>Cheyenne</t>
    <phoneticPr fontId="2"/>
  </si>
  <si>
    <t>Chinook</t>
    <phoneticPr fontId="2"/>
  </si>
  <si>
    <t>Clermont</t>
    <phoneticPr fontId="2"/>
  </si>
  <si>
    <t>Clipper Jupiter</t>
    <phoneticPr fontId="2"/>
  </si>
  <si>
    <t>Clipper Mars</t>
    <phoneticPr fontId="2"/>
  </si>
  <si>
    <t>Clipper Moon</t>
    <phoneticPr fontId="2"/>
  </si>
  <si>
    <t>Clipper Neptun</t>
    <phoneticPr fontId="2"/>
  </si>
  <si>
    <t>Clipper Orion</t>
    <phoneticPr fontId="2"/>
  </si>
  <si>
    <t>Clipper Posh</t>
    <phoneticPr fontId="2"/>
  </si>
  <si>
    <t>Clipper Quito</t>
    <phoneticPr fontId="2"/>
  </si>
  <si>
    <t>Clipper Saturn</t>
    <phoneticPr fontId="2"/>
  </si>
  <si>
    <t>Clipper Sky</t>
    <phoneticPr fontId="2"/>
  </si>
  <si>
    <t>Clipper Star</t>
    <phoneticPr fontId="2"/>
  </si>
  <si>
    <t>Clipper Venus</t>
    <phoneticPr fontId="2"/>
  </si>
  <si>
    <t>Cobra</t>
    <phoneticPr fontId="2"/>
  </si>
  <si>
    <t>Comet</t>
    <phoneticPr fontId="2"/>
  </si>
  <si>
    <t>Commander</t>
    <phoneticPr fontId="2"/>
  </si>
  <si>
    <t>Commodore</t>
    <phoneticPr fontId="2"/>
  </si>
  <si>
    <t>Concorde</t>
    <phoneticPr fontId="2"/>
  </si>
  <si>
    <t>Constellation</t>
    <phoneticPr fontId="2"/>
  </si>
  <si>
    <t>Constitution</t>
    <phoneticPr fontId="2"/>
  </si>
  <si>
    <t>Continental</t>
    <phoneticPr fontId="2"/>
  </si>
  <si>
    <t>Copernicus</t>
    <phoneticPr fontId="2"/>
  </si>
  <si>
    <t>Corsair</t>
    <phoneticPr fontId="2"/>
  </si>
  <si>
    <t>Corvette</t>
    <phoneticPr fontId="2"/>
  </si>
  <si>
    <t>Cougar</t>
    <phoneticPr fontId="2"/>
  </si>
  <si>
    <t>Cratis</t>
    <phoneticPr fontId="2"/>
  </si>
  <si>
    <t>Cresques</t>
    <phoneticPr fontId="2"/>
  </si>
  <si>
    <t>Crystal Sunrise</t>
    <phoneticPr fontId="2"/>
  </si>
  <si>
    <t>Djanet</t>
    <phoneticPr fontId="2"/>
  </si>
  <si>
    <t>Dorset</t>
    <phoneticPr fontId="2"/>
  </si>
  <si>
    <t>Eagle Ford Lady</t>
    <phoneticPr fontId="2"/>
  </si>
  <si>
    <t>Empery</t>
    <phoneticPr fontId="2"/>
  </si>
  <si>
    <t>エチレン/LPG</t>
  </si>
  <si>
    <t>Essex</t>
    <phoneticPr fontId="2"/>
  </si>
  <si>
    <t>Ethana Crystal</t>
    <phoneticPr fontId="2"/>
  </si>
  <si>
    <t>Ethana Emerald</t>
    <phoneticPr fontId="2"/>
  </si>
  <si>
    <t>Fritzi N</t>
    <phoneticPr fontId="2"/>
  </si>
  <si>
    <t>G.Arete</t>
    <phoneticPr fontId="2"/>
  </si>
  <si>
    <t>G.Forever</t>
    <phoneticPr fontId="2"/>
  </si>
  <si>
    <t>G.Paragon</t>
    <phoneticPr fontId="2"/>
  </si>
  <si>
    <t>G.Swan</t>
    <phoneticPr fontId="2"/>
  </si>
  <si>
    <t>Galaxy River</t>
    <phoneticPr fontId="2"/>
  </si>
  <si>
    <t>Gas Al KuwaitⅡ</t>
    <phoneticPr fontId="2"/>
  </si>
  <si>
    <t>Gas Al Negeh</t>
    <phoneticPr fontId="2"/>
  </si>
  <si>
    <t>Gas Alkhaleej</t>
    <phoneticPr fontId="2"/>
  </si>
  <si>
    <t>Gas Capricorn</t>
    <phoneticPr fontId="2"/>
  </si>
  <si>
    <t>Gas Commerce</t>
    <phoneticPr fontId="2"/>
  </si>
  <si>
    <t>Last ex name:Great Tribune</t>
  </si>
  <si>
    <t>Gas Courage</t>
    <phoneticPr fontId="2"/>
  </si>
  <si>
    <t>Last ex name:Hellas Nautilus</t>
  </si>
  <si>
    <t>Gas Friend</t>
    <phoneticPr fontId="2"/>
  </si>
  <si>
    <t>Gas Grouper</t>
    <phoneticPr fontId="2"/>
  </si>
  <si>
    <t>Gas Leo</t>
    <phoneticPr fontId="2"/>
  </si>
  <si>
    <t>Gas Power</t>
    <phoneticPr fontId="2"/>
  </si>
  <si>
    <t>Gas Quantum</t>
    <phoneticPr fontId="2"/>
  </si>
  <si>
    <t>Gas Star</t>
    <phoneticPr fontId="2"/>
  </si>
  <si>
    <t>Gas Summit</t>
    <phoneticPr fontId="2"/>
  </si>
  <si>
    <t>Gas Taurus</t>
    <phoneticPr fontId="2"/>
  </si>
  <si>
    <t>Gas Walio</t>
    <phoneticPr fontId="2"/>
  </si>
  <si>
    <t>Gas Widuri</t>
    <phoneticPr fontId="2"/>
  </si>
  <si>
    <t>Gaschem Beluga</t>
    <phoneticPr fontId="2"/>
  </si>
  <si>
    <t>Gaz Fraternity</t>
    <phoneticPr fontId="2"/>
  </si>
  <si>
    <t>Gaz Millennium</t>
    <phoneticPr fontId="2"/>
  </si>
  <si>
    <t>Gaz Providence</t>
    <phoneticPr fontId="2"/>
  </si>
  <si>
    <t>Gaz Serenity</t>
    <phoneticPr fontId="2"/>
  </si>
  <si>
    <t>Globe Atlas</t>
    <phoneticPr fontId="2"/>
  </si>
  <si>
    <t>Hassi Messaound 2</t>
    <phoneticPr fontId="2"/>
  </si>
  <si>
    <t>Hellas Apollo</t>
    <phoneticPr fontId="2"/>
  </si>
  <si>
    <t>マルタ</t>
    <phoneticPr fontId="2"/>
  </si>
  <si>
    <t>Hellas Eagle</t>
    <phoneticPr fontId="2"/>
  </si>
  <si>
    <t>Hellas Gladiator</t>
    <phoneticPr fontId="2"/>
  </si>
  <si>
    <t>Hellas Hercules</t>
    <phoneticPr fontId="2"/>
  </si>
  <si>
    <t>Hellas Poseidon</t>
    <phoneticPr fontId="2"/>
  </si>
  <si>
    <t>Hellas Sparta</t>
    <phoneticPr fontId="2"/>
  </si>
  <si>
    <t>Hisui</t>
    <phoneticPr fontId="2"/>
  </si>
  <si>
    <t>Iris Glory</t>
    <phoneticPr fontId="2"/>
  </si>
  <si>
    <t>Irmgard Schulte</t>
    <phoneticPr fontId="2"/>
  </si>
  <si>
    <t>Last ex name:Churun Meru</t>
  </si>
  <si>
    <t>Jia Yuan</t>
    <phoneticPr fontId="2"/>
  </si>
  <si>
    <t>Kaprijke</t>
    <phoneticPr fontId="2"/>
  </si>
  <si>
    <t>Kikyo</t>
    <phoneticPr fontId="2"/>
  </si>
  <si>
    <t>Knokke</t>
    <phoneticPr fontId="2"/>
  </si>
  <si>
    <t>Kobai</t>
    <phoneticPr fontId="2"/>
  </si>
  <si>
    <t>Kodaijisan</t>
    <phoneticPr fontId="2"/>
  </si>
  <si>
    <t>Kontich</t>
    <phoneticPr fontId="2"/>
  </si>
  <si>
    <t>Kortrijk</t>
    <phoneticPr fontId="2"/>
  </si>
  <si>
    <t>Laperouse</t>
    <phoneticPr fontId="2"/>
  </si>
  <si>
    <t>Legend Prosperity</t>
    <phoneticPr fontId="2"/>
  </si>
  <si>
    <t>Leo Green</t>
    <phoneticPr fontId="2"/>
  </si>
  <si>
    <t>Leo Sunrise</t>
    <phoneticPr fontId="2"/>
  </si>
  <si>
    <t>Leto Providence</t>
    <phoneticPr fontId="2"/>
  </si>
  <si>
    <t>Libramont</t>
    <phoneticPr fontId="2"/>
  </si>
  <si>
    <t>Linden Pride</t>
    <phoneticPr fontId="2"/>
  </si>
  <si>
    <t>Lubara</t>
    <phoneticPr fontId="2"/>
  </si>
  <si>
    <t>Lucina Providence</t>
    <phoneticPr fontId="2"/>
  </si>
  <si>
    <t>Luigi Lagrange</t>
    <phoneticPr fontId="2"/>
  </si>
  <si>
    <t>Last ex name:Maersk Jewel</t>
  </si>
  <si>
    <t>Lycaste Peace</t>
    <phoneticPr fontId="2"/>
  </si>
  <si>
    <t>Maharshi Shivatreya</t>
    <phoneticPr fontId="2"/>
  </si>
  <si>
    <t>Last ex name:Hermion</t>
  </si>
  <si>
    <t>Manifesto</t>
    <phoneticPr fontId="2"/>
  </si>
  <si>
    <t>Manitoba</t>
    <phoneticPr fontId="2"/>
  </si>
  <si>
    <t>Mar Pacifico</t>
    <phoneticPr fontId="2"/>
  </si>
  <si>
    <t>Last ex name:Pacificgas</t>
  </si>
  <si>
    <t>Marcellus Lady</t>
    <phoneticPr fontId="2"/>
  </si>
  <si>
    <t>Ming Long</t>
    <phoneticPr fontId="2"/>
  </si>
  <si>
    <t>Last ex name:Senna Jumbo</t>
  </si>
  <si>
    <t>Monsoon</t>
    <phoneticPr fontId="2"/>
  </si>
  <si>
    <t>Morston</t>
    <phoneticPr fontId="2"/>
  </si>
  <si>
    <t>Motivator</t>
    <phoneticPr fontId="2"/>
  </si>
  <si>
    <t>Musanah</t>
    <phoneticPr fontId="2"/>
  </si>
  <si>
    <t>Nadeshiko Gas</t>
    <phoneticPr fontId="2"/>
  </si>
  <si>
    <t>Navigator Aries</t>
    <phoneticPr fontId="2"/>
  </si>
  <si>
    <t>Navigator Atlas</t>
    <phoneticPr fontId="2"/>
  </si>
  <si>
    <t>エチレン/LPG</t>
    <phoneticPr fontId="2"/>
  </si>
  <si>
    <t>Navigator Aurora</t>
    <phoneticPr fontId="2"/>
  </si>
  <si>
    <t>Navigator Capricorn</t>
    <phoneticPr fontId="2"/>
  </si>
  <si>
    <t>Navigator Centauri</t>
    <phoneticPr fontId="2"/>
  </si>
  <si>
    <t>Navigator Ceres</t>
    <phoneticPr fontId="2"/>
  </si>
  <si>
    <t>Navigator Ceto</t>
    <phoneticPr fontId="2"/>
  </si>
  <si>
    <t>Navigator Copernico</t>
    <phoneticPr fontId="2"/>
  </si>
  <si>
    <t>Navigator Eclipse</t>
    <phoneticPr fontId="2"/>
  </si>
  <si>
    <t>Navigator Europa</t>
    <phoneticPr fontId="2"/>
  </si>
  <si>
    <t>Navigator Galaxy</t>
    <phoneticPr fontId="2"/>
  </si>
  <si>
    <t>Last ex name:Maersk Galaxy</t>
  </si>
  <si>
    <t>Navigator Gemini</t>
    <phoneticPr fontId="2"/>
  </si>
  <si>
    <t>Navigator Genesis</t>
    <phoneticPr fontId="2"/>
  </si>
  <si>
    <t>Last ex name:Maersk Genesis</t>
  </si>
  <si>
    <t>Navigator Global</t>
    <phoneticPr fontId="2"/>
  </si>
  <si>
    <t>Last ex name:Maersk Global</t>
  </si>
  <si>
    <t>Navigator Glory</t>
    <phoneticPr fontId="2"/>
  </si>
  <si>
    <t>Last ex name:Maersk Glory</t>
  </si>
  <si>
    <t>Navigator Grace</t>
    <phoneticPr fontId="2"/>
  </si>
  <si>
    <t>Last ex name:Maersk Grace</t>
  </si>
  <si>
    <t>Navigator Gusto</t>
    <phoneticPr fontId="2"/>
  </si>
  <si>
    <t>Last ex name:Maersk Gusto</t>
  </si>
  <si>
    <t>Navigator Leo</t>
    <phoneticPr fontId="2"/>
  </si>
  <si>
    <t>Navigator Libra</t>
    <phoneticPr fontId="2"/>
  </si>
  <si>
    <t>Navigator Oberon</t>
    <phoneticPr fontId="2"/>
  </si>
  <si>
    <t>Navigator Pegasus</t>
    <phoneticPr fontId="2"/>
  </si>
  <si>
    <t>Last ex name:Desert Orchid</t>
  </si>
  <si>
    <t>Navigator Phoenix</t>
    <phoneticPr fontId="2"/>
  </si>
  <si>
    <t>Last ex name:Dancing Brave</t>
  </si>
  <si>
    <t>Navigator Pluto</t>
    <phoneticPr fontId="2"/>
  </si>
  <si>
    <t>Navigator Saturn</t>
    <phoneticPr fontId="2"/>
  </si>
  <si>
    <t>Navigator Scorpio</t>
    <phoneticPr fontId="2"/>
  </si>
  <si>
    <t>Last ex name:Maersk Heritage</t>
  </si>
  <si>
    <t>Navigator Taurus</t>
    <phoneticPr fontId="2"/>
  </si>
  <si>
    <t>Navigator Triton</t>
    <phoneticPr fontId="2"/>
  </si>
  <si>
    <t>Navigator Umbrio</t>
    <phoneticPr fontId="2"/>
  </si>
  <si>
    <t>Navigator Venus</t>
    <phoneticPr fontId="2"/>
  </si>
  <si>
    <t>Navigator Virgo</t>
    <phoneticPr fontId="2"/>
  </si>
  <si>
    <t>Last ex name:Maersk Honour</t>
  </si>
  <si>
    <t>Nisyros</t>
    <phoneticPr fontId="2"/>
  </si>
  <si>
    <t>Nova Scotia</t>
    <phoneticPr fontId="2"/>
  </si>
  <si>
    <t>NS Frontier</t>
    <phoneticPr fontId="2"/>
  </si>
  <si>
    <t>Ocean Gas</t>
    <phoneticPr fontId="2"/>
  </si>
  <si>
    <t>Oriental Jubilee</t>
    <phoneticPr fontId="2"/>
  </si>
  <si>
    <t>Pacific Binzhou</t>
    <phoneticPr fontId="2"/>
  </si>
  <si>
    <t>Pacific Dongying</t>
    <phoneticPr fontId="2"/>
  </si>
  <si>
    <t>Pacific Qingdao</t>
    <phoneticPr fontId="2"/>
  </si>
  <si>
    <t>Pacific Rizhao</t>
    <phoneticPr fontId="2"/>
  </si>
  <si>
    <t>Pacific Weihai</t>
    <phoneticPr fontId="2"/>
  </si>
  <si>
    <t>Pacific Yantai</t>
    <phoneticPr fontId="2"/>
  </si>
  <si>
    <t>Pampero</t>
    <phoneticPr fontId="2"/>
  </si>
  <si>
    <t>Passat</t>
    <phoneticPr fontId="2"/>
  </si>
  <si>
    <t>Pazifik</t>
    <phoneticPr fontId="2"/>
  </si>
  <si>
    <t>Last ex name:Pacific</t>
  </si>
  <si>
    <t>Permian Lady</t>
    <phoneticPr fontId="2"/>
  </si>
  <si>
    <t>Perseverance V</t>
    <phoneticPr fontId="2"/>
  </si>
  <si>
    <t>Pertamina Gas1</t>
    <phoneticPr fontId="2"/>
  </si>
  <si>
    <t>Pointis</t>
    <phoneticPr fontId="2"/>
  </si>
  <si>
    <t>Polar</t>
    <phoneticPr fontId="2"/>
  </si>
  <si>
    <t>Last ex name:BW Herdis</t>
  </si>
  <si>
    <t>Reggane</t>
    <phoneticPr fontId="2"/>
  </si>
  <si>
    <t>Reimei</t>
    <phoneticPr fontId="2"/>
  </si>
  <si>
    <t>Rhourd el Adra</t>
    <phoneticPr fontId="2"/>
  </si>
  <si>
    <t>Rhourd el Fares</t>
    <phoneticPr fontId="2"/>
  </si>
  <si>
    <t>Rhourd el Hamra</t>
    <phoneticPr fontId="2"/>
  </si>
  <si>
    <t>Rhourd Enouss</t>
    <phoneticPr fontId="2"/>
  </si>
  <si>
    <t>Sakura Gas</t>
    <phoneticPr fontId="2"/>
  </si>
  <si>
    <t>Saltram</t>
    <phoneticPr fontId="2"/>
  </si>
  <si>
    <t>Sansovino</t>
    <phoneticPr fontId="2"/>
  </si>
  <si>
    <t>Secreto</t>
    <phoneticPr fontId="2"/>
  </si>
  <si>
    <t>Serjeant</t>
    <phoneticPr fontId="2"/>
  </si>
  <si>
    <t>Shaamit</t>
    <phoneticPr fontId="2"/>
  </si>
  <si>
    <t>Shahrastani</t>
    <phoneticPr fontId="2"/>
  </si>
  <si>
    <t>Shergar</t>
    <phoneticPr fontId="2"/>
  </si>
  <si>
    <t>Silvio</t>
    <phoneticPr fontId="2"/>
  </si>
  <si>
    <t>Sinndar</t>
    <phoneticPr fontId="2"/>
  </si>
  <si>
    <t>Sirocco</t>
    <phoneticPr fontId="2"/>
  </si>
  <si>
    <t>Sombeke</t>
    <phoneticPr fontId="2"/>
  </si>
  <si>
    <t>Last ex name:BW Sombeke</t>
  </si>
  <si>
    <t>Spread Eagle</t>
    <phoneticPr fontId="2"/>
  </si>
  <si>
    <t>Sumire Gas</t>
    <phoneticPr fontId="2"/>
  </si>
  <si>
    <t>Summit River</t>
    <phoneticPr fontId="2"/>
  </si>
  <si>
    <t>Sunny Bright</t>
    <phoneticPr fontId="2"/>
  </si>
  <si>
    <t>Sunny Joy</t>
    <phoneticPr fontId="2"/>
  </si>
  <si>
    <t>Sunny Vista</t>
    <phoneticPr fontId="2"/>
  </si>
  <si>
    <t>Sunstar</t>
    <phoneticPr fontId="2"/>
  </si>
  <si>
    <t>Surville</t>
    <phoneticPr fontId="2"/>
  </si>
  <si>
    <t>Sylvie</t>
    <phoneticPr fontId="2"/>
  </si>
  <si>
    <t>Symi</t>
    <phoneticPr fontId="2"/>
  </si>
  <si>
    <t>Telendos</t>
    <phoneticPr fontId="2"/>
  </si>
  <si>
    <t>Tenacity Ⅳ</t>
    <phoneticPr fontId="2"/>
  </si>
  <si>
    <t>Tilos</t>
    <phoneticPr fontId="2"/>
  </si>
  <si>
    <t>Umm Laqhab</t>
    <phoneticPr fontId="2"/>
  </si>
  <si>
    <t>Venus Glory</t>
    <phoneticPr fontId="2"/>
  </si>
  <si>
    <t>Verrazane</t>
    <phoneticPr fontId="2"/>
  </si>
  <si>
    <t>Waasmunster</t>
    <phoneticPr fontId="2"/>
  </si>
  <si>
    <t>Waregem</t>
    <phoneticPr fontId="2"/>
  </si>
  <si>
    <t>Warinsart</t>
    <phoneticPr fontId="2"/>
  </si>
  <si>
    <t>Warisoulx</t>
    <phoneticPr fontId="2"/>
  </si>
  <si>
    <t>Yamabuki</t>
    <phoneticPr fontId="2"/>
  </si>
  <si>
    <t>Yara Aesa</t>
    <phoneticPr fontId="2"/>
  </si>
  <si>
    <t>Yara Freya</t>
    <phoneticPr fontId="2"/>
  </si>
  <si>
    <t>Yara Kara</t>
    <phoneticPr fontId="2"/>
  </si>
  <si>
    <t>Yara Nauma</t>
    <phoneticPr fontId="2"/>
  </si>
  <si>
    <t>Yara Sela</t>
    <phoneticPr fontId="2"/>
  </si>
  <si>
    <t>Yuhsan</t>
    <phoneticPr fontId="2"/>
  </si>
  <si>
    <t>Yuyo</t>
    <phoneticPr fontId="2"/>
  </si>
  <si>
    <r>
      <t>m</t>
    </r>
    <r>
      <rPr>
        <vertAlign val="superscript"/>
        <sz val="11"/>
        <rFont val="Meiryo UI"/>
        <family val="3"/>
        <charset val="128"/>
      </rPr>
      <t>3</t>
    </r>
    <phoneticPr fontId="2"/>
  </si>
  <si>
    <t>The LPG Carrier Register</t>
    <phoneticPr fontId="2"/>
  </si>
  <si>
    <r>
      <t>LPG</t>
    </r>
    <r>
      <rPr>
        <b/>
        <sz val="8"/>
        <rFont val="Meiryo UI"/>
        <family val="3"/>
        <charset val="128"/>
      </rPr>
      <t xml:space="preserve"> </t>
    </r>
    <r>
      <rPr>
        <b/>
        <sz val="22"/>
        <rFont val="Meiryo UI"/>
        <family val="3"/>
        <charset val="128"/>
      </rPr>
      <t>オーシャンタンカー</t>
    </r>
    <phoneticPr fontId="2"/>
  </si>
  <si>
    <t>船 名</t>
    <rPh sb="0" eb="1">
      <t>フネ</t>
    </rPh>
    <rPh sb="2" eb="3">
      <t>メイ</t>
    </rPh>
    <phoneticPr fontId="2"/>
  </si>
  <si>
    <t>Africa Gas</t>
    <phoneticPr fontId="2"/>
  </si>
  <si>
    <t>AlbertⅢ</t>
    <phoneticPr fontId="2"/>
  </si>
  <si>
    <t>Arctic Gas</t>
    <phoneticPr fontId="2"/>
  </si>
  <si>
    <t>BW Brage</t>
    <phoneticPr fontId="2"/>
  </si>
  <si>
    <t>Last ex name:Aurora Brage</t>
    <phoneticPr fontId="2"/>
  </si>
  <si>
    <t>BW Elm</t>
    <phoneticPr fontId="2"/>
  </si>
  <si>
    <t>Last ex name:BW Maple</t>
    <phoneticPr fontId="2"/>
  </si>
  <si>
    <t>BW Freyja</t>
    <phoneticPr fontId="2"/>
  </si>
  <si>
    <t>Last ex name:Aurora Freyja</t>
    <phoneticPr fontId="2"/>
  </si>
  <si>
    <t>BW Frigg</t>
    <phoneticPr fontId="2"/>
  </si>
  <si>
    <t>Last ex name:Aurora Frigg</t>
    <phoneticPr fontId="2"/>
  </si>
  <si>
    <t>BW Messina</t>
    <phoneticPr fontId="2"/>
  </si>
  <si>
    <t>BW Mindoro</t>
    <phoneticPr fontId="2"/>
  </si>
  <si>
    <t>BW Njord</t>
    <phoneticPr fontId="2"/>
  </si>
  <si>
    <t>Last ex name:Aurora Njord</t>
    <phoneticPr fontId="2"/>
  </si>
  <si>
    <t>BW Tyr</t>
    <phoneticPr fontId="2"/>
  </si>
  <si>
    <t>Last ex name:Aurora Leo</t>
    <phoneticPr fontId="2"/>
  </si>
  <si>
    <t>BW Var</t>
    <phoneticPr fontId="2"/>
  </si>
  <si>
    <t>Last ex name:Aurora Var</t>
    <phoneticPr fontId="2"/>
  </si>
  <si>
    <t>Clipper Freeport</t>
    <phoneticPr fontId="2"/>
  </si>
  <si>
    <t>Clipper Vanguard</t>
    <phoneticPr fontId="2"/>
  </si>
  <si>
    <t>Colca</t>
    <phoneticPr fontId="2"/>
  </si>
  <si>
    <t>Last ex name:Brugge Venture</t>
    <phoneticPr fontId="2"/>
  </si>
  <si>
    <t>Crystal River</t>
    <phoneticPr fontId="2"/>
  </si>
  <si>
    <t>Doraji Gas</t>
    <phoneticPr fontId="2"/>
  </si>
  <si>
    <t>Earth Summit</t>
    <phoneticPr fontId="2"/>
  </si>
  <si>
    <t>Eco Frost</t>
    <phoneticPr fontId="2"/>
  </si>
  <si>
    <t>Ellington</t>
    <phoneticPr fontId="2"/>
  </si>
  <si>
    <t>Emilius</t>
    <phoneticPr fontId="2"/>
  </si>
  <si>
    <t>Ethana Opal</t>
    <phoneticPr fontId="2"/>
  </si>
  <si>
    <t>Ethana Pearl</t>
    <phoneticPr fontId="2"/>
  </si>
  <si>
    <t>Ethana Sapphire</t>
    <phoneticPr fontId="2"/>
  </si>
  <si>
    <t>Ethana Topaz</t>
    <phoneticPr fontId="2"/>
  </si>
  <si>
    <t>Gas Gemini</t>
    <phoneticPr fontId="2"/>
  </si>
  <si>
    <t>Gas Stella</t>
    <phoneticPr fontId="2"/>
  </si>
  <si>
    <t>Gas Utopia</t>
    <phoneticPr fontId="2"/>
  </si>
  <si>
    <t>Gas Venus</t>
    <phoneticPr fontId="2"/>
  </si>
  <si>
    <t>Gas Wisdom</t>
    <phoneticPr fontId="2"/>
  </si>
  <si>
    <t>Gas Young</t>
    <phoneticPr fontId="2"/>
  </si>
  <si>
    <t>Gas Zenith</t>
    <phoneticPr fontId="2"/>
  </si>
  <si>
    <t>Gaschem Orca</t>
    <phoneticPr fontId="2"/>
  </si>
  <si>
    <t>Hampshire</t>
    <phoneticPr fontId="2"/>
  </si>
  <si>
    <t>Last ex name:BW Broker</t>
    <phoneticPr fontId="2"/>
  </si>
  <si>
    <t>Hong Jin</t>
    <phoneticPr fontId="2"/>
  </si>
  <si>
    <t>中国</t>
    <rPh sb="0" eb="2">
      <t>チュウゴク</t>
    </rPh>
    <phoneticPr fontId="2"/>
  </si>
  <si>
    <t>Kallo</t>
    <phoneticPr fontId="2"/>
  </si>
  <si>
    <t>Kruibeke</t>
    <phoneticPr fontId="2"/>
  </si>
  <si>
    <t>Legend Prestige</t>
    <phoneticPr fontId="2"/>
  </si>
  <si>
    <t>Nanda Devi</t>
    <phoneticPr fontId="2"/>
  </si>
  <si>
    <t>Last ex name:BW Vision</t>
    <phoneticPr fontId="2"/>
  </si>
  <si>
    <t>Navigator Jorf</t>
    <phoneticPr fontId="2"/>
  </si>
  <si>
    <t>Navigator Luga</t>
    <phoneticPr fontId="2"/>
  </si>
  <si>
    <t>Navigator Nova</t>
    <phoneticPr fontId="2"/>
  </si>
  <si>
    <t>Navigator Prominence</t>
    <phoneticPr fontId="2"/>
  </si>
  <si>
    <t>Navigator Yauza</t>
    <phoneticPr fontId="2"/>
  </si>
  <si>
    <t>Ontario</t>
    <phoneticPr fontId="2"/>
  </si>
  <si>
    <t>Oriental King</t>
    <phoneticPr fontId="2"/>
  </si>
  <si>
    <t>Pacific Gas</t>
    <phoneticPr fontId="2"/>
  </si>
  <si>
    <t>Pacific Hong Kong</t>
    <phoneticPr fontId="2"/>
  </si>
  <si>
    <t>Pacific Shanghai</t>
    <phoneticPr fontId="2"/>
  </si>
  <si>
    <t>Parthia</t>
    <phoneticPr fontId="2"/>
  </si>
  <si>
    <t>Pyxis Alfa</t>
    <phoneticPr fontId="2"/>
  </si>
  <si>
    <t>Quebec</t>
    <phoneticPr fontId="2"/>
  </si>
  <si>
    <t>Sahara Gas</t>
    <phoneticPr fontId="2"/>
  </si>
  <si>
    <t>Seaspeed</t>
    <phoneticPr fontId="2"/>
  </si>
  <si>
    <t>Seasurfer</t>
    <phoneticPr fontId="2"/>
  </si>
  <si>
    <t>Trammo Cornell</t>
    <phoneticPr fontId="2"/>
  </si>
  <si>
    <t>Trammo Paris</t>
    <phoneticPr fontId="2"/>
  </si>
  <si>
    <t>※ 積載能力10,000トン以上のLPG船をカウント。</t>
    <rPh sb="2" eb="4">
      <t>セキサイ</t>
    </rPh>
    <rPh sb="4" eb="6">
      <t>ノウリョク</t>
    </rPh>
    <rPh sb="14" eb="16">
      <t>イジョウ</t>
    </rPh>
    <rPh sb="20" eb="21">
      <t>フネ</t>
    </rPh>
    <phoneticPr fontId="2"/>
  </si>
  <si>
    <t>アジア</t>
    <phoneticPr fontId="2"/>
  </si>
  <si>
    <t>中東</t>
    <rPh sb="0" eb="2">
      <t>チュウトウ</t>
    </rPh>
    <phoneticPr fontId="2"/>
  </si>
  <si>
    <t>欧州</t>
    <rPh sb="0" eb="2">
      <t>オウシュウ</t>
    </rPh>
    <phoneticPr fontId="2"/>
  </si>
  <si>
    <t>アフリカ</t>
  </si>
  <si>
    <t>アフリカ</t>
    <phoneticPr fontId="2"/>
  </si>
  <si>
    <t>リベリア</t>
    <phoneticPr fontId="2"/>
  </si>
  <si>
    <t>オセアニア</t>
    <phoneticPr fontId="2"/>
  </si>
  <si>
    <t>南米</t>
    <rPh sb="0" eb="2">
      <t>ナンベイ</t>
    </rPh>
    <phoneticPr fontId="2"/>
  </si>
  <si>
    <t>北中米</t>
    <rPh sb="0" eb="3">
      <t>ホクチュウベイ</t>
    </rPh>
    <phoneticPr fontId="2"/>
  </si>
  <si>
    <t>トン</t>
  </si>
  <si>
    <t>隻数</t>
    <rPh sb="0" eb="2">
      <t>セキスウ</t>
    </rPh>
    <phoneticPr fontId="2"/>
  </si>
  <si>
    <t>Aquarama</t>
    <phoneticPr fontId="2"/>
  </si>
  <si>
    <t>BW Balder</t>
    <phoneticPr fontId="2"/>
  </si>
  <si>
    <t>Last ex name:Aurora Balder</t>
  </si>
  <si>
    <t>Cheshire</t>
    <phoneticPr fontId="2"/>
  </si>
  <si>
    <t>Last ex name:Sanko Innovator</t>
    <phoneticPr fontId="2"/>
  </si>
  <si>
    <t>Dagmar</t>
    <phoneticPr fontId="2"/>
  </si>
  <si>
    <t>Dancing Brave</t>
    <phoneticPr fontId="2"/>
  </si>
  <si>
    <t>Decora</t>
    <phoneticPr fontId="2"/>
  </si>
  <si>
    <t>Last ex name:Sloman Ariadne</t>
    <phoneticPr fontId="2"/>
  </si>
  <si>
    <t>Desert Orchid</t>
    <phoneticPr fontId="2"/>
  </si>
  <si>
    <t>Eco Arctic</t>
    <phoneticPr fontId="2"/>
  </si>
  <si>
    <t>Eco Freeze</t>
    <phoneticPr fontId="2"/>
  </si>
  <si>
    <t>Eco Ice</t>
    <phoneticPr fontId="2"/>
  </si>
  <si>
    <t>Enrico Fermi</t>
    <phoneticPr fontId="2"/>
  </si>
  <si>
    <t>G.Doice</t>
    <phoneticPr fontId="2"/>
  </si>
  <si>
    <t>G.Spirit</t>
    <phoneticPr fontId="2"/>
  </si>
  <si>
    <t>Gas Aquarius</t>
    <phoneticPr fontId="2"/>
  </si>
  <si>
    <t>Gas Gloria</t>
    <phoneticPr fontId="2"/>
  </si>
  <si>
    <t>Last ex name:Gas Taurus</t>
    <phoneticPr fontId="2"/>
  </si>
  <si>
    <t>Gas Libra</t>
    <phoneticPr fontId="2"/>
  </si>
  <si>
    <t>Gas Scorpio</t>
    <phoneticPr fontId="2"/>
  </si>
  <si>
    <t>Gaz Imperial</t>
    <phoneticPr fontId="2"/>
  </si>
  <si>
    <t>Genesis River</t>
    <phoneticPr fontId="2"/>
  </si>
  <si>
    <t>Innovator</t>
    <phoneticPr fontId="2"/>
  </si>
  <si>
    <t>Jag Vasant</t>
    <phoneticPr fontId="2"/>
  </si>
  <si>
    <t>Last ex name:British Commerce</t>
    <phoneticPr fontId="2"/>
  </si>
  <si>
    <t>Jag Viraat</t>
    <phoneticPr fontId="2"/>
  </si>
  <si>
    <t>Last ex name:British Councillor</t>
    <phoneticPr fontId="2"/>
  </si>
  <si>
    <t>Kapellen</t>
    <phoneticPr fontId="2"/>
  </si>
  <si>
    <t>Koksijde</t>
    <phoneticPr fontId="2"/>
  </si>
  <si>
    <t>Laurel Prime</t>
    <phoneticPr fontId="2"/>
  </si>
  <si>
    <t>Pinza</t>
    <phoneticPr fontId="2"/>
  </si>
  <si>
    <t>SC Commander LVⅡ</t>
  </si>
  <si>
    <t>Last ex name:Yuhsho</t>
    <phoneticPr fontId="2"/>
  </si>
  <si>
    <t>Seashine</t>
    <phoneticPr fontId="2"/>
  </si>
  <si>
    <t>Seasuccess</t>
    <phoneticPr fontId="2"/>
  </si>
  <si>
    <t>Vega Sea</t>
    <phoneticPr fontId="2"/>
  </si>
  <si>
    <t>Last ex name:Anderida</t>
    <phoneticPr fontId="2"/>
  </si>
  <si>
    <t>Vega Song</t>
    <phoneticPr fontId="2"/>
  </si>
  <si>
    <t>Last ex name:Mont Gele</t>
    <phoneticPr fontId="2"/>
  </si>
  <si>
    <t>Vega Star</t>
    <phoneticPr fontId="2"/>
  </si>
  <si>
    <t>Last ex name:Aisling</t>
    <phoneticPr fontId="2"/>
  </si>
  <si>
    <t>Vega Sun</t>
    <phoneticPr fontId="2"/>
  </si>
  <si>
    <t>Last ex name:Mont Fort</t>
    <phoneticPr fontId="2"/>
  </si>
  <si>
    <t>Last ex name:Everrich 8</t>
    <phoneticPr fontId="2"/>
  </si>
  <si>
    <t>Wepion</t>
    <phoneticPr fontId="2"/>
  </si>
  <si>
    <t>国
コード</t>
    <rPh sb="0" eb="1">
      <t>クニ</t>
    </rPh>
    <phoneticPr fontId="2"/>
  </si>
  <si>
    <t>国コード</t>
    <rPh sb="0" eb="1">
      <t>クニ</t>
    </rPh>
    <phoneticPr fontId="2"/>
  </si>
  <si>
    <t>Total</t>
    <phoneticPr fontId="2"/>
  </si>
  <si>
    <t>本表は、積載能力10,000トン以上のLPG船を対象としています。</t>
    <rPh sb="0" eb="1">
      <t>ホン</t>
    </rPh>
    <rPh sb="1" eb="2">
      <t>ヒョウ</t>
    </rPh>
    <rPh sb="4" eb="6">
      <t>セキサイ</t>
    </rPh>
    <rPh sb="6" eb="8">
      <t>ノウリョク</t>
    </rPh>
    <rPh sb="16" eb="18">
      <t>イジョウ</t>
    </rPh>
    <rPh sb="22" eb="23">
      <t>フネ</t>
    </rPh>
    <rPh sb="24" eb="26">
      <t>タイショウ</t>
    </rPh>
    <phoneticPr fontId="2"/>
  </si>
  <si>
    <t>Adriatic Gas</t>
  </si>
  <si>
    <t>Address Gas</t>
    <phoneticPr fontId="2"/>
  </si>
  <si>
    <t>Last ex name:Gas Diana</t>
    <phoneticPr fontId="2"/>
  </si>
  <si>
    <t>BW Kizoku</t>
    <phoneticPr fontId="2"/>
  </si>
  <si>
    <t>Clipper Eirene</t>
    <phoneticPr fontId="2"/>
  </si>
  <si>
    <t>Clipper Enyo</t>
    <phoneticPr fontId="2"/>
  </si>
  <si>
    <t>Clipper Eos</t>
    <phoneticPr fontId="2"/>
  </si>
  <si>
    <t>Clipper Eris</t>
    <phoneticPr fontId="2"/>
  </si>
  <si>
    <t>Clipper Wilma</t>
    <phoneticPr fontId="2"/>
  </si>
  <si>
    <t>Denver</t>
    <phoneticPr fontId="2"/>
  </si>
  <si>
    <t>Last ex name:Ernest N</t>
    <phoneticPr fontId="2"/>
  </si>
  <si>
    <t>Dom Explorer</t>
    <phoneticPr fontId="2"/>
  </si>
  <si>
    <t>Eiger Explorer</t>
    <phoneticPr fontId="2"/>
  </si>
  <si>
    <t>Future Ace</t>
    <phoneticPr fontId="2"/>
  </si>
  <si>
    <t>Gas Al Mubarakiah</t>
    <phoneticPr fontId="2"/>
  </si>
  <si>
    <t>Gaschem Narwhel</t>
    <phoneticPr fontId="2"/>
  </si>
  <si>
    <t>Helsinki</t>
    <phoneticPr fontId="2"/>
  </si>
  <si>
    <t>Last ex name:George N</t>
    <phoneticPr fontId="2"/>
  </si>
  <si>
    <t>Hourai Maru</t>
    <phoneticPr fontId="2"/>
  </si>
  <si>
    <t>Lilac Promenade</t>
    <phoneticPr fontId="2"/>
  </si>
  <si>
    <t>Maple Gas</t>
    <phoneticPr fontId="2"/>
  </si>
  <si>
    <t>Mareena Gas</t>
    <phoneticPr fontId="2"/>
  </si>
  <si>
    <t>Last ex name:Maharshi Vishwamitra</t>
    <phoneticPr fontId="2"/>
  </si>
  <si>
    <t>Marianna Golden</t>
    <phoneticPr fontId="2"/>
  </si>
  <si>
    <t>Last ex name:Bunga Kemboja</t>
    <phoneticPr fontId="2"/>
  </si>
  <si>
    <t>Matterhorn Explorer</t>
    <phoneticPr fontId="2"/>
  </si>
  <si>
    <t>Miura</t>
    <phoneticPr fontId="2"/>
  </si>
  <si>
    <t>Last ex name:Nusa Bright</t>
    <phoneticPr fontId="2"/>
  </si>
  <si>
    <t>Nexo</t>
    <phoneticPr fontId="2"/>
  </si>
  <si>
    <t>Last ex name:Sea Dragon</t>
    <phoneticPr fontId="2"/>
  </si>
  <si>
    <t>Nice</t>
    <phoneticPr fontId="2"/>
  </si>
  <si>
    <t>Last ex name:BW Nice</t>
    <phoneticPr fontId="2"/>
  </si>
  <si>
    <t>Nimbus Gas</t>
    <phoneticPr fontId="2"/>
  </si>
  <si>
    <t>Last ex name:Vulcan Gas</t>
    <phoneticPr fontId="2"/>
  </si>
  <si>
    <t>Nordico</t>
    <phoneticPr fontId="2"/>
  </si>
  <si>
    <t>Last ex name:Nordic River</t>
    <phoneticPr fontId="2"/>
  </si>
  <si>
    <t>NS Dream</t>
    <phoneticPr fontId="2"/>
  </si>
  <si>
    <t>Pastorita</t>
    <phoneticPr fontId="2"/>
  </si>
  <si>
    <t>Last ex name:Nordic Gas</t>
    <phoneticPr fontId="2"/>
  </si>
  <si>
    <t>Prima Lautan Ⅱ</t>
    <phoneticPr fontId="2"/>
  </si>
  <si>
    <t>Last ex name:Almajedah</t>
    <phoneticPr fontId="2"/>
  </si>
  <si>
    <t>Salmon Mustafa</t>
    <phoneticPr fontId="2"/>
  </si>
  <si>
    <t>Last ex name:Pupuk Indonesia</t>
    <phoneticPr fontId="2"/>
  </si>
  <si>
    <t>Sea Hermes</t>
    <phoneticPr fontId="2"/>
  </si>
  <si>
    <t>Tokyo</t>
    <phoneticPr fontId="2"/>
  </si>
  <si>
    <t>Last ex name:Jenny N</t>
    <phoneticPr fontId="2"/>
  </si>
  <si>
    <t>Tower Rise</t>
    <phoneticPr fontId="2"/>
  </si>
  <si>
    <t>Last ex name:Palanimala Gas</t>
    <phoneticPr fontId="2"/>
  </si>
  <si>
    <t>Vanessa</t>
    <phoneticPr fontId="2"/>
  </si>
  <si>
    <t>コモロ</t>
    <phoneticPr fontId="2"/>
  </si>
  <si>
    <t>Last ex name:Gas Vanessa</t>
  </si>
  <si>
    <t>Vivit Altals</t>
    <phoneticPr fontId="2"/>
  </si>
  <si>
    <t>Vivit Dubhe</t>
    <phoneticPr fontId="2"/>
  </si>
  <si>
    <t>Vivit Fornax</t>
    <phoneticPr fontId="2"/>
  </si>
  <si>
    <t>Vivit Thuban</t>
    <phoneticPr fontId="2"/>
  </si>
  <si>
    <t>Weisshorn Explorer</t>
    <phoneticPr fontId="2"/>
  </si>
  <si>
    <t>Winnipeg</t>
    <phoneticPr fontId="2"/>
  </si>
  <si>
    <t>コモロ</t>
  </si>
  <si>
    <t>国名</t>
    <rPh sb="0" eb="2">
      <t>クニメイ</t>
    </rPh>
    <phoneticPr fontId="2"/>
  </si>
  <si>
    <t>地域</t>
    <rPh sb="0" eb="2">
      <t>チイキ</t>
    </rPh>
    <phoneticPr fontId="2"/>
  </si>
  <si>
    <t>Aifred Temile</t>
    <phoneticPr fontId="2"/>
  </si>
  <si>
    <t>Arrow</t>
    <phoneticPr fontId="2"/>
  </si>
  <si>
    <t>Last ex name:Lavender Passage</t>
    <phoneticPr fontId="2"/>
  </si>
  <si>
    <t>バングラデシュ</t>
    <phoneticPr fontId="2"/>
  </si>
  <si>
    <t>Last ex name:Avance</t>
    <phoneticPr fontId="2"/>
  </si>
  <si>
    <t>BW Yushi</t>
    <phoneticPr fontId="2"/>
  </si>
  <si>
    <t>Cape Gas</t>
    <phoneticPr fontId="2"/>
  </si>
  <si>
    <t>Last ex name:Portofino Gas</t>
    <phoneticPr fontId="2"/>
  </si>
  <si>
    <t>Chinagas Glory</t>
    <phoneticPr fontId="2"/>
  </si>
  <si>
    <t>Chinagas Legend</t>
    <phoneticPr fontId="2"/>
  </si>
  <si>
    <t>Crystal Angel</t>
    <phoneticPr fontId="2"/>
  </si>
  <si>
    <t>Echo Star</t>
    <phoneticPr fontId="2"/>
  </si>
  <si>
    <t>ブラジル</t>
    <phoneticPr fontId="2"/>
  </si>
  <si>
    <t>Last ex name:Gas Infinity</t>
    <phoneticPr fontId="2"/>
  </si>
  <si>
    <t>Emilia</t>
    <phoneticPr fontId="2"/>
  </si>
  <si>
    <t>キューバ</t>
    <phoneticPr fontId="2"/>
  </si>
  <si>
    <t>Last ex name:Prins Alexander</t>
    <phoneticPr fontId="2"/>
  </si>
  <si>
    <t>Eternal Glory</t>
    <phoneticPr fontId="2"/>
  </si>
  <si>
    <t>Fabino Gas</t>
    <phoneticPr fontId="2"/>
  </si>
  <si>
    <t>Last ex name:Fabio Gas</t>
    <phoneticPr fontId="2"/>
  </si>
  <si>
    <t>Future Diamond</t>
    <phoneticPr fontId="2"/>
  </si>
  <si>
    <t>Future Energy</t>
    <phoneticPr fontId="2"/>
  </si>
  <si>
    <t>Gas Al Ahmadiah</t>
    <phoneticPr fontId="2"/>
  </si>
  <si>
    <t>Gas Amarin Jaya</t>
    <phoneticPr fontId="2"/>
  </si>
  <si>
    <t>Last ex name:Nijinsky</t>
    <phoneticPr fontId="2"/>
  </si>
  <si>
    <t>Last ex name:Gas Tara</t>
    <phoneticPr fontId="2"/>
  </si>
  <si>
    <t>Gas Leader</t>
    <phoneticPr fontId="2"/>
  </si>
  <si>
    <t>Last ex name:Gas Coral</t>
    <phoneticPr fontId="2"/>
  </si>
  <si>
    <t>Gas Planet</t>
    <phoneticPr fontId="2"/>
  </si>
  <si>
    <t>Gas Umm Al Rowaisat</t>
    <phoneticPr fontId="2"/>
  </si>
  <si>
    <t>Gaschem Dollart</t>
    <phoneticPr fontId="2"/>
  </si>
  <si>
    <t>Globe Polaris</t>
    <phoneticPr fontId="2"/>
  </si>
  <si>
    <t>Hellas Dynasty</t>
    <phoneticPr fontId="2"/>
  </si>
  <si>
    <t>Hellas Voyager</t>
    <phoneticPr fontId="2"/>
  </si>
  <si>
    <t>HLS Amber</t>
    <phoneticPr fontId="2"/>
  </si>
  <si>
    <t>Immanuel X</t>
    <phoneticPr fontId="2"/>
  </si>
  <si>
    <t>Last ex name:Immanuel Schulte</t>
    <phoneticPr fontId="2"/>
  </si>
  <si>
    <t>Jag Vishnu</t>
    <phoneticPr fontId="2"/>
  </si>
  <si>
    <t>Last ex name:Grace River</t>
    <phoneticPr fontId="2"/>
  </si>
  <si>
    <t>Keegan No.1</t>
    <phoneticPr fontId="2"/>
  </si>
  <si>
    <t>Keegan No.2</t>
    <phoneticPr fontId="2"/>
  </si>
  <si>
    <t>Lily Promenade</t>
    <phoneticPr fontId="2"/>
  </si>
  <si>
    <t>Nantes</t>
    <phoneticPr fontId="2"/>
  </si>
  <si>
    <t>Last ex name:BW Nantes</t>
    <phoneticPr fontId="2"/>
  </si>
  <si>
    <t>Orlando 1</t>
    <phoneticPr fontId="2"/>
  </si>
  <si>
    <t>Last ex name:Berge Summit</t>
    <phoneticPr fontId="2"/>
  </si>
  <si>
    <t>Phoenix Gaia</t>
    <phoneticPr fontId="2"/>
  </si>
  <si>
    <t>Prima Lautan Ⅰ</t>
    <phoneticPr fontId="2"/>
  </si>
  <si>
    <t>Last ex name:Mathraki</t>
    <phoneticPr fontId="2"/>
  </si>
  <si>
    <t>Pyxis Pioneer</t>
    <phoneticPr fontId="2"/>
  </si>
  <si>
    <t>Red Marauder</t>
    <phoneticPr fontId="2"/>
  </si>
  <si>
    <t>Red Rum</t>
    <phoneticPr fontId="2"/>
  </si>
  <si>
    <t>Reference Point</t>
    <phoneticPr fontId="2"/>
  </si>
  <si>
    <t>Roberto</t>
    <phoneticPr fontId="2"/>
  </si>
  <si>
    <t>Seri Everest</t>
    <phoneticPr fontId="2"/>
  </si>
  <si>
    <t>Tris Gas</t>
    <phoneticPr fontId="2"/>
  </si>
  <si>
    <t>カメルーン</t>
    <phoneticPr fontId="2"/>
  </si>
  <si>
    <t>Last ex name:Beatris Gas</t>
    <phoneticPr fontId="2"/>
  </si>
  <si>
    <t>Venus 7</t>
    <phoneticPr fontId="2"/>
  </si>
  <si>
    <t>Last ex name:Ming Ming</t>
    <phoneticPr fontId="2"/>
  </si>
  <si>
    <t>Yukon</t>
    <phoneticPr fontId="2"/>
  </si>
  <si>
    <t>カメルーン</t>
  </si>
  <si>
    <t>キューバ</t>
  </si>
  <si>
    <t>ブラジル</t>
  </si>
  <si>
    <t>バングラデシュ</t>
  </si>
  <si>
    <t>地　域</t>
    <rPh sb="0" eb="1">
      <t>チ</t>
    </rPh>
    <rPh sb="2" eb="3">
      <t>イキ</t>
    </rPh>
    <phoneticPr fontId="2"/>
  </si>
  <si>
    <t>Artemis Gas</t>
    <phoneticPr fontId="2"/>
  </si>
  <si>
    <t>Last ex name:Oriental Queen</t>
    <phoneticPr fontId="2"/>
  </si>
  <si>
    <t>Bashundhara LPG Challenger</t>
  </si>
  <si>
    <t>Bashundhara LPG Warrior</t>
    <phoneticPr fontId="2"/>
  </si>
  <si>
    <t>Last ex name:BW Empress</t>
    <phoneticPr fontId="2"/>
  </si>
  <si>
    <t>Bellavista Explorer</t>
    <phoneticPr fontId="2"/>
  </si>
  <si>
    <t>Crystal Asteria</t>
    <phoneticPr fontId="2"/>
  </si>
  <si>
    <t>DanutaⅠ</t>
    <phoneticPr fontId="2"/>
  </si>
  <si>
    <t>Last ex name:SapphireⅠ</t>
    <phoneticPr fontId="2"/>
  </si>
  <si>
    <t>Delma</t>
    <phoneticPr fontId="2"/>
  </si>
  <si>
    <t>Last ex name:Champlain</t>
    <phoneticPr fontId="2"/>
  </si>
  <si>
    <t>Diana</t>
    <phoneticPr fontId="2"/>
  </si>
  <si>
    <t>Last ex name:Aphrodite</t>
    <phoneticPr fontId="2"/>
  </si>
  <si>
    <t>Durham</t>
    <phoneticPr fontId="2"/>
  </si>
  <si>
    <t>パラオ</t>
    <phoneticPr fontId="2"/>
  </si>
  <si>
    <t>Flanders Innovation</t>
    <phoneticPr fontId="2"/>
  </si>
  <si>
    <t>Fortuna</t>
    <phoneticPr fontId="2"/>
  </si>
  <si>
    <t>Last ex name:Athena</t>
    <phoneticPr fontId="2"/>
  </si>
  <si>
    <t>韓国</t>
    <rPh sb="0" eb="2">
      <t>カンコク</t>
    </rPh>
    <phoneticPr fontId="2"/>
  </si>
  <si>
    <t>Gas Ares</t>
    <phoneticPr fontId="2"/>
  </si>
  <si>
    <t>Gas Barbarossa</t>
    <phoneticPr fontId="2"/>
  </si>
  <si>
    <t>Gas Camelot</t>
    <phoneticPr fontId="2"/>
  </si>
  <si>
    <t>Last ex name:Hellas Fos</t>
    <phoneticPr fontId="2"/>
  </si>
  <si>
    <t>Gas Gabriela</t>
    <phoneticPr fontId="2"/>
  </si>
  <si>
    <t>Gas Gala</t>
    <phoneticPr fontId="2"/>
  </si>
  <si>
    <t>Gas Ghazi</t>
    <phoneticPr fontId="2"/>
  </si>
  <si>
    <t>Gas Marta</t>
    <phoneticPr fontId="2"/>
  </si>
  <si>
    <t>Last ex name:Gaz Majestic</t>
    <phoneticPr fontId="2"/>
  </si>
  <si>
    <t>Gas Pisces</t>
    <phoneticPr fontId="2"/>
  </si>
  <si>
    <t>Gas Sagittarius</t>
    <phoneticPr fontId="2"/>
  </si>
  <si>
    <t>Gas Venus</t>
  </si>
  <si>
    <t>Gas Virgo</t>
    <phoneticPr fontId="2"/>
  </si>
  <si>
    <t>Gas Vision</t>
    <phoneticPr fontId="2"/>
  </si>
  <si>
    <t>Last ex name:Gas Pula</t>
    <phoneticPr fontId="2"/>
  </si>
  <si>
    <t>Godavari Gas</t>
    <phoneticPr fontId="2"/>
  </si>
  <si>
    <t>Last ex name:Nila 1</t>
    <phoneticPr fontId="2"/>
  </si>
  <si>
    <t>Green Pioneer</t>
    <phoneticPr fontId="2"/>
  </si>
  <si>
    <t>Last ex name:Gaschem Hamburg</t>
    <phoneticPr fontId="2"/>
  </si>
  <si>
    <t>Jag Vikram</t>
    <phoneticPr fontId="2"/>
  </si>
  <si>
    <t>Last ex name:Cambridge</t>
    <phoneticPr fontId="2"/>
  </si>
  <si>
    <t>エタン/LPG</t>
    <phoneticPr fontId="2"/>
  </si>
  <si>
    <t>Legacy</t>
    <phoneticPr fontId="2"/>
  </si>
  <si>
    <t>NV Aquamarine</t>
    <phoneticPr fontId="2"/>
  </si>
  <si>
    <t>ベトナム</t>
    <phoneticPr fontId="2"/>
  </si>
  <si>
    <t>Last ex name:BW Confidence</t>
    <phoneticPr fontId="2"/>
  </si>
  <si>
    <t>Pacific Ineos Belstaff</t>
    <phoneticPr fontId="2"/>
  </si>
  <si>
    <t>Pine Gas</t>
    <phoneticPr fontId="2"/>
  </si>
  <si>
    <t>Last ex name:Captain Markos NL</t>
    <phoneticPr fontId="2"/>
  </si>
  <si>
    <t>マデイラ諸島</t>
    <phoneticPr fontId="2"/>
  </si>
  <si>
    <t>Prima Energy</t>
    <phoneticPr fontId="2"/>
  </si>
  <si>
    <t>Last ex name:BW Energy</t>
    <phoneticPr fontId="2"/>
  </si>
  <si>
    <t>Queen Zenobia</t>
    <phoneticPr fontId="2"/>
  </si>
  <si>
    <t>Last ex name:Queen Zenobia Ⅰ</t>
    <phoneticPr fontId="2"/>
  </si>
  <si>
    <t>Red Admiral</t>
    <phoneticPr fontId="2"/>
  </si>
  <si>
    <t>Rose Gas</t>
    <phoneticPr fontId="2"/>
  </si>
  <si>
    <t>Last ex name:Gas Ray</t>
    <phoneticPr fontId="2"/>
  </si>
  <si>
    <t>Seamaid</t>
    <phoneticPr fontId="2"/>
  </si>
  <si>
    <t>Searambler</t>
    <phoneticPr fontId="2"/>
  </si>
  <si>
    <t>Seri Elbert</t>
    <phoneticPr fontId="2"/>
  </si>
  <si>
    <t>Seri Emei</t>
    <phoneticPr fontId="2"/>
  </si>
  <si>
    <t>エタン/LPG</t>
  </si>
  <si>
    <t>Seri Emory</t>
    <phoneticPr fontId="2"/>
  </si>
  <si>
    <t>Seri Emperor</t>
    <phoneticPr fontId="2"/>
  </si>
  <si>
    <t>Seri Eriang</t>
    <phoneticPr fontId="2"/>
  </si>
  <si>
    <t>エタン/LPG
Last ex name:Chang Xiu</t>
    <phoneticPr fontId="2"/>
  </si>
  <si>
    <t>Sifnos Lady</t>
    <phoneticPr fontId="2"/>
  </si>
  <si>
    <t>Sona</t>
    <phoneticPr fontId="2"/>
  </si>
  <si>
    <t>Last ex name:Sea Gloria</t>
    <phoneticPr fontId="2"/>
  </si>
  <si>
    <t>Surya Veerya</t>
    <phoneticPr fontId="2"/>
  </si>
  <si>
    <t>Last ex name:Lotus Gas</t>
    <phoneticPr fontId="2"/>
  </si>
  <si>
    <t>ガボン</t>
    <phoneticPr fontId="2"/>
  </si>
  <si>
    <t>Vela Gas</t>
    <phoneticPr fontId="2"/>
  </si>
  <si>
    <t>Last ex name:Crystal Marine</t>
    <phoneticPr fontId="2"/>
  </si>
  <si>
    <t>Victoria Lyra</t>
    <phoneticPr fontId="2"/>
  </si>
  <si>
    <t>Last ex name:Clipper Sun</t>
    <phoneticPr fontId="2"/>
  </si>
  <si>
    <t>Viet Dragon 68</t>
    <phoneticPr fontId="2"/>
  </si>
  <si>
    <t>Last ex name:Gas BeautyⅠ</t>
    <phoneticPr fontId="2"/>
  </si>
  <si>
    <t>White Cliffs</t>
    <phoneticPr fontId="2"/>
  </si>
  <si>
    <t>マデイラ諸島</t>
  </si>
  <si>
    <t>ガボン</t>
  </si>
  <si>
    <t>ベトナム</t>
  </si>
  <si>
    <t>パラオ</t>
  </si>
  <si>
    <t>Akoya Gas</t>
    <phoneticPr fontId="2"/>
  </si>
  <si>
    <t>タンザニア</t>
    <phoneticPr fontId="2"/>
  </si>
  <si>
    <t>Last ex name:Gas Allure</t>
    <phoneticPr fontId="2"/>
  </si>
  <si>
    <t>Al Ain</t>
    <phoneticPr fontId="2"/>
  </si>
  <si>
    <t>Al Salam</t>
    <phoneticPr fontId="2"/>
  </si>
  <si>
    <t>Alcor</t>
    <phoneticPr fontId="2"/>
  </si>
  <si>
    <t>Last ex name:Sibur Tobol</t>
    <phoneticPr fontId="2"/>
  </si>
  <si>
    <t>Last ex name:Sibur Voronezh</t>
    <phoneticPr fontId="2"/>
  </si>
  <si>
    <t>Avance Capella</t>
    <phoneticPr fontId="2"/>
  </si>
  <si>
    <t>Avance Levant</t>
  </si>
  <si>
    <t>Last ex name:Levant</t>
    <phoneticPr fontId="2"/>
  </si>
  <si>
    <t>Avance Polaris</t>
    <phoneticPr fontId="2"/>
  </si>
  <si>
    <t>Barumk Gas</t>
    <phoneticPr fontId="2"/>
  </si>
  <si>
    <t>Calluna Gas</t>
    <phoneticPr fontId="2"/>
  </si>
  <si>
    <t>Captain Nikolas</t>
    <phoneticPr fontId="2"/>
  </si>
  <si>
    <t>Last ex name:Sunny Green</t>
    <phoneticPr fontId="2"/>
  </si>
  <si>
    <t>Cartier</t>
    <phoneticPr fontId="2"/>
  </si>
  <si>
    <t>Chang Xing Yuan</t>
    <phoneticPr fontId="2"/>
  </si>
  <si>
    <t>Last ex name:Gas Aries</t>
    <phoneticPr fontId="2"/>
  </si>
  <si>
    <t>Crystal Oasis</t>
    <phoneticPr fontId="2"/>
  </si>
  <si>
    <t>Crystal Trinity</t>
    <phoneticPr fontId="2"/>
  </si>
  <si>
    <t>Double In</t>
    <phoneticPr fontId="2"/>
  </si>
  <si>
    <t>Last ex name:Clipper</t>
    <phoneticPr fontId="2"/>
  </si>
  <si>
    <t>Eclipse</t>
    <phoneticPr fontId="2"/>
  </si>
  <si>
    <t>Electra</t>
    <phoneticPr fontId="2"/>
  </si>
  <si>
    <t>Eneos Explorer</t>
    <phoneticPr fontId="2"/>
  </si>
  <si>
    <t>Eneos Wisdom</t>
    <phoneticPr fontId="2"/>
  </si>
  <si>
    <t>Falcon</t>
    <phoneticPr fontId="2"/>
  </si>
  <si>
    <t>Last ex name:Cumulus Gas</t>
    <phoneticPr fontId="2"/>
  </si>
  <si>
    <t>Flanders Pioneer</t>
    <phoneticPr fontId="2"/>
  </si>
  <si>
    <t>Freycinet</t>
    <phoneticPr fontId="2"/>
  </si>
  <si>
    <t>Gas Alyssa</t>
    <phoneticPr fontId="2"/>
  </si>
  <si>
    <t>Last ex name:Thetis Glory</t>
    <phoneticPr fontId="2"/>
  </si>
  <si>
    <t>Gas Bluebonnet</t>
    <phoneticPr fontId="2"/>
  </si>
  <si>
    <t>Gas Fellcity</t>
    <phoneticPr fontId="2"/>
  </si>
  <si>
    <t>Last ex name:Hellas Serenity</t>
    <phoneticPr fontId="2"/>
  </si>
  <si>
    <t>Gas Global</t>
    <phoneticPr fontId="2"/>
  </si>
  <si>
    <t>Last ex name:Global Capricorn</t>
    <phoneticPr fontId="2"/>
  </si>
  <si>
    <t>Gas Ivory</t>
    <phoneticPr fontId="2"/>
  </si>
  <si>
    <t>Gas Magnolla</t>
    <phoneticPr fontId="2"/>
  </si>
  <si>
    <t>Global Liberty</t>
    <phoneticPr fontId="2"/>
  </si>
  <si>
    <t>Last ex name:BW Liberty</t>
    <phoneticPr fontId="2"/>
  </si>
  <si>
    <t>Global Vivian</t>
    <phoneticPr fontId="2"/>
  </si>
  <si>
    <t>Last ex name:Opec Energy</t>
    <phoneticPr fontId="2"/>
  </si>
  <si>
    <t>Globe Iris</t>
    <phoneticPr fontId="2"/>
  </si>
  <si>
    <t>Great Sail</t>
    <phoneticPr fontId="2"/>
  </si>
  <si>
    <t>エチレン/LPG
Last ex name:Ever Spirit</t>
    <phoneticPr fontId="2"/>
  </si>
  <si>
    <t>Green Asha</t>
    <phoneticPr fontId="2"/>
  </si>
  <si>
    <t>Last ex name:SCF Tomsk</t>
    <phoneticPr fontId="2"/>
  </si>
  <si>
    <t>Green Bhavishya</t>
    <phoneticPr fontId="2"/>
  </si>
  <si>
    <t>Last ex name:SCF Tobolsk</t>
    <phoneticPr fontId="2"/>
  </si>
  <si>
    <t>Globe Energy</t>
    <phoneticPr fontId="2"/>
  </si>
  <si>
    <t>Green Sarita</t>
    <phoneticPr fontId="2"/>
  </si>
  <si>
    <t>Last ex name:Captain Nicholas ML</t>
    <phoneticPr fontId="2"/>
  </si>
  <si>
    <t>Guadalupe Explorer</t>
    <phoneticPr fontId="2"/>
  </si>
  <si>
    <t>HH Glory</t>
    <phoneticPr fontId="2"/>
  </si>
  <si>
    <t>Last ex name:G Symphony</t>
    <phoneticPr fontId="2"/>
  </si>
  <si>
    <t>J Tiger</t>
    <phoneticPr fontId="2"/>
  </si>
  <si>
    <t>Last ex name:Jag Vijaya</t>
    <phoneticPr fontId="2"/>
  </si>
  <si>
    <t>Jean Raspail</t>
    <phoneticPr fontId="2"/>
  </si>
  <si>
    <t>Kaupang</t>
    <phoneticPr fontId="2"/>
  </si>
  <si>
    <t>L Promo Gas</t>
    <phoneticPr fontId="2"/>
  </si>
  <si>
    <t>Last ex name:Venture Gas</t>
    <phoneticPr fontId="2"/>
  </si>
  <si>
    <t>Legislator</t>
    <phoneticPr fontId="2"/>
  </si>
  <si>
    <t>Lupinus Planet</t>
    <phoneticPr fontId="2"/>
  </si>
  <si>
    <t>Manasarovar</t>
    <phoneticPr fontId="2"/>
  </si>
  <si>
    <t>Last ex name:Promise</t>
    <phoneticPr fontId="2"/>
  </si>
  <si>
    <t>Manta Salacak</t>
    <phoneticPr fontId="2"/>
  </si>
  <si>
    <t>Last ex name:Eco Nebula</t>
    <phoneticPr fontId="2"/>
  </si>
  <si>
    <t>Marianna Glory</t>
    <phoneticPr fontId="2"/>
  </si>
  <si>
    <t>Last ex name:Almarona</t>
    <phoneticPr fontId="2"/>
  </si>
  <si>
    <t>Myklebust</t>
    <phoneticPr fontId="2"/>
  </si>
  <si>
    <t>Negmar Min</t>
    <phoneticPr fontId="2"/>
  </si>
  <si>
    <t>Last ex name:Jungfrau Explorer</t>
    <phoneticPr fontId="2"/>
  </si>
  <si>
    <t>Nereus 1</t>
    <phoneticPr fontId="2"/>
  </si>
  <si>
    <t>Last ex name:BW Trader</t>
    <phoneticPr fontId="2"/>
  </si>
  <si>
    <t>Niba</t>
    <phoneticPr fontId="2"/>
  </si>
  <si>
    <t>Last ex name:Gas Roma</t>
    <phoneticPr fontId="2"/>
  </si>
  <si>
    <t>Oceanic Breeze</t>
    <phoneticPr fontId="2"/>
  </si>
  <si>
    <t>Last ex name:Gas Cobia</t>
    <phoneticPr fontId="2"/>
  </si>
  <si>
    <t>Oceanic Moon</t>
    <phoneticPr fontId="2"/>
  </si>
  <si>
    <t>Last ex name:Gas Manta</t>
    <phoneticPr fontId="2"/>
  </si>
  <si>
    <t>Oceanic Star</t>
    <phoneticPr fontId="2"/>
  </si>
  <si>
    <t>Last ex name:Gas Snapper</t>
    <phoneticPr fontId="2"/>
  </si>
  <si>
    <t>Oceanus Gas</t>
    <phoneticPr fontId="2"/>
  </si>
  <si>
    <t>Last ex name:BW Sakura</t>
    <phoneticPr fontId="2"/>
  </si>
  <si>
    <t>Ourea</t>
    <phoneticPr fontId="2"/>
  </si>
  <si>
    <t>Last ex name:BW Prince</t>
    <phoneticPr fontId="2"/>
  </si>
  <si>
    <t>Owens</t>
    <phoneticPr fontId="2"/>
  </si>
  <si>
    <t>Last ex name:Opec Neptune</t>
    <phoneticPr fontId="2"/>
  </si>
  <si>
    <t>Pacific Ineos Grenadier</t>
    <phoneticPr fontId="2"/>
  </si>
  <si>
    <t>Pacificator</t>
    <phoneticPr fontId="2"/>
  </si>
  <si>
    <t>Pansy</t>
    <phoneticPr fontId="2"/>
  </si>
  <si>
    <t>Last ex name:BW Niigate</t>
    <phoneticPr fontId="2"/>
  </si>
  <si>
    <t>Pasco Odin</t>
    <phoneticPr fontId="2"/>
  </si>
  <si>
    <t>Last ex name:Clipper Odin</t>
    <phoneticPr fontId="2"/>
  </si>
  <si>
    <t>Pawan Putra</t>
    <phoneticPr fontId="2"/>
  </si>
  <si>
    <t>Last ex name:Summit Terra</t>
    <phoneticPr fontId="2"/>
  </si>
  <si>
    <t>Pinar Gas</t>
    <phoneticPr fontId="2"/>
  </si>
  <si>
    <t>Last ex name:Hellas Glory</t>
    <phoneticPr fontId="2"/>
  </si>
  <si>
    <t>Rabdan</t>
    <phoneticPr fontId="2"/>
  </si>
  <si>
    <t>Sakura Spirit</t>
    <phoneticPr fontId="2"/>
  </si>
  <si>
    <t>Last ex name:Trammo Dietlin</t>
    <phoneticPr fontId="2"/>
  </si>
  <si>
    <t>Sapet Gas</t>
    <phoneticPr fontId="2"/>
  </si>
  <si>
    <t>Sarv shakti</t>
    <phoneticPr fontId="2"/>
  </si>
  <si>
    <t>Last ex name:Providence</t>
    <phoneticPr fontId="2"/>
  </si>
  <si>
    <t>Sea Opera</t>
    <phoneticPr fontId="2"/>
  </si>
  <si>
    <t>Last ex name:Sea Luna</t>
    <phoneticPr fontId="2"/>
  </si>
  <si>
    <t>Seagemini</t>
    <phoneticPr fontId="2"/>
  </si>
  <si>
    <t>Seateam</t>
    <phoneticPr fontId="2"/>
  </si>
  <si>
    <t>Solina Gas</t>
    <phoneticPr fontId="2"/>
  </si>
  <si>
    <t>Last ex name:Clipper Sirius</t>
    <phoneticPr fontId="2"/>
  </si>
  <si>
    <t>Last ex name:Eupen</t>
    <phoneticPr fontId="2"/>
  </si>
  <si>
    <t>Stiklestad</t>
    <phoneticPr fontId="2"/>
  </si>
  <si>
    <t>STL Huanghe</t>
    <phoneticPr fontId="2"/>
  </si>
  <si>
    <t>STL Nanhu</t>
    <phoneticPr fontId="2"/>
  </si>
  <si>
    <t>STL Qlanjiang</t>
    <phoneticPr fontId="2"/>
  </si>
  <si>
    <t>STL Yangtze</t>
    <phoneticPr fontId="2"/>
  </si>
  <si>
    <t>Vishvakarmaa</t>
    <phoneticPr fontId="2"/>
  </si>
  <si>
    <t>Last ex name:Progress</t>
    <phoneticPr fontId="2"/>
  </si>
  <si>
    <t>Yu I</t>
  </si>
  <si>
    <t>Last ex name:Vayu Shakti</t>
    <phoneticPr fontId="2"/>
  </si>
  <si>
    <t>Yuyo Spirits</t>
  </si>
  <si>
    <t>Zakher</t>
    <phoneticPr fontId="2"/>
  </si>
  <si>
    <t>地域</t>
    <rPh sb="0" eb="2">
      <t>チイキ</t>
    </rPh>
    <phoneticPr fontId="2"/>
  </si>
  <si>
    <t>オセアニア</t>
  </si>
  <si>
    <t>アジア</t>
  </si>
  <si>
    <t>タンザニア</t>
  </si>
  <si>
    <t>Aeolian Pearl</t>
    <phoneticPr fontId="2"/>
  </si>
  <si>
    <t>Last ex name:Gas Tigers</t>
    <phoneticPr fontId="2"/>
  </si>
  <si>
    <t>Alkaid</t>
    <phoneticPr fontId="2"/>
  </si>
  <si>
    <t>Astor</t>
    <phoneticPr fontId="2"/>
  </si>
  <si>
    <t>Atlantic Victory</t>
    <phoneticPr fontId="2"/>
  </si>
  <si>
    <t>Last ex name:Clipper Victory</t>
    <phoneticPr fontId="2"/>
  </si>
  <si>
    <t>Avance Avior</t>
    <phoneticPr fontId="2"/>
  </si>
  <si>
    <t>Avance Rigel</t>
    <phoneticPr fontId="2"/>
  </si>
  <si>
    <t>Axis River</t>
    <phoneticPr fontId="2"/>
  </si>
  <si>
    <t>Baynounah</t>
    <phoneticPr fontId="2"/>
  </si>
  <si>
    <t>Bertolle</t>
    <phoneticPr fontId="2"/>
  </si>
  <si>
    <t>エチレン/LPG　　
Last ex name:Navigator Orion</t>
    <phoneticPr fontId="2"/>
  </si>
  <si>
    <t>Boreal Pioneer</t>
    <phoneticPr fontId="2"/>
  </si>
  <si>
    <t>Botan</t>
    <phoneticPr fontId="2"/>
  </si>
  <si>
    <t>Calypso 7</t>
    <phoneticPr fontId="2"/>
  </si>
  <si>
    <t>Last ex name:Rubra</t>
    <phoneticPr fontId="2"/>
  </si>
  <si>
    <t>Captain Markos</t>
    <phoneticPr fontId="2"/>
  </si>
  <si>
    <t>Cerro Alto Explorer</t>
    <phoneticPr fontId="2"/>
  </si>
  <si>
    <t>Chrysopigl Lady</t>
    <phoneticPr fontId="2"/>
  </si>
  <si>
    <t>Cristobal</t>
    <phoneticPr fontId="2"/>
  </si>
  <si>
    <t>Danube River</t>
    <phoneticPr fontId="2"/>
  </si>
  <si>
    <t>DS Polaris</t>
    <phoneticPr fontId="2"/>
  </si>
  <si>
    <t>Last ex name:CR Liana</t>
    <phoneticPr fontId="2"/>
  </si>
  <si>
    <t>Eagle Explorer</t>
    <phoneticPr fontId="2"/>
  </si>
  <si>
    <t>Eagle Pride</t>
    <phoneticPr fontId="2"/>
  </si>
  <si>
    <t>イラン</t>
    <phoneticPr fontId="2"/>
  </si>
  <si>
    <t>Last ex name:Queen Luca</t>
    <phoneticPr fontId="2"/>
  </si>
  <si>
    <t>Eco Ethereal</t>
    <phoneticPr fontId="2"/>
  </si>
  <si>
    <t>Last ex name:Gaschem Bremen</t>
    <phoneticPr fontId="2"/>
  </si>
  <si>
    <t>Eco Merlin</t>
    <phoneticPr fontId="2"/>
  </si>
  <si>
    <t>Eco Sorcerer</t>
    <phoneticPr fontId="2"/>
  </si>
  <si>
    <t>Enable</t>
    <phoneticPr fontId="2"/>
  </si>
  <si>
    <t>Eneos Gunjo</t>
    <phoneticPr fontId="2"/>
  </si>
  <si>
    <t>Eneos Mirai</t>
    <phoneticPr fontId="2"/>
  </si>
  <si>
    <t>Exhibitionist</t>
    <phoneticPr fontId="2"/>
  </si>
  <si>
    <t>Fortune Gas</t>
    <phoneticPr fontId="2"/>
  </si>
  <si>
    <t>Last ex name:Eco Evoluzione</t>
    <phoneticPr fontId="2"/>
  </si>
  <si>
    <t>Galvin</t>
    <phoneticPr fontId="2"/>
  </si>
  <si>
    <t>Last ex name:BW Odin</t>
    <phoneticPr fontId="2"/>
  </si>
  <si>
    <t>Gas Ammon</t>
    <phoneticPr fontId="2"/>
  </si>
  <si>
    <t>Gas Anax</t>
    <phoneticPr fontId="2"/>
  </si>
  <si>
    <t>Gas Benua</t>
    <phoneticPr fontId="2"/>
  </si>
  <si>
    <t>Last ex name:BW Thor</t>
    <phoneticPr fontId="2"/>
  </si>
  <si>
    <t>Gas Concept</t>
    <phoneticPr fontId="2"/>
  </si>
  <si>
    <t>Last ex name:Devon</t>
    <phoneticPr fontId="2"/>
  </si>
  <si>
    <t>Gas Jupiter</t>
    <phoneticPr fontId="2"/>
  </si>
  <si>
    <t>Gas Justesen</t>
    <phoneticPr fontId="2"/>
  </si>
  <si>
    <t>Gas Kaiseren</t>
    <phoneticPr fontId="2"/>
  </si>
  <si>
    <t>Gas Lagoon</t>
    <phoneticPr fontId="2"/>
  </si>
  <si>
    <t>Last ex name:Teledo</t>
    <phoneticPr fontId="2"/>
  </si>
  <si>
    <t>Gas Maryam</t>
    <phoneticPr fontId="2"/>
  </si>
  <si>
    <t>Last ex name:Gas Dima</t>
    <phoneticPr fontId="2"/>
  </si>
  <si>
    <t>Gas Neptune</t>
    <phoneticPr fontId="2"/>
  </si>
  <si>
    <t>Gas Nusa</t>
    <phoneticPr fontId="2"/>
  </si>
  <si>
    <t>Last ex name:Mariner</t>
    <phoneticPr fontId="2"/>
  </si>
  <si>
    <t>Gas Olympia</t>
    <phoneticPr fontId="2"/>
  </si>
  <si>
    <t>Last ex name:Global Scorpio</t>
    <phoneticPr fontId="2"/>
  </si>
  <si>
    <t>Gas Orient</t>
    <phoneticPr fontId="2"/>
  </si>
  <si>
    <t>Last ex name:Gas Komodo</t>
    <phoneticPr fontId="2"/>
  </si>
  <si>
    <t>Gaschem Europe</t>
    <phoneticPr fontId="2"/>
  </si>
  <si>
    <t>Gaz GMS</t>
    <phoneticPr fontId="2"/>
  </si>
  <si>
    <t>Last ex name:Gaz Liberty</t>
    <phoneticPr fontId="2"/>
  </si>
  <si>
    <t>Globe Frontier</t>
    <phoneticPr fontId="2"/>
  </si>
  <si>
    <t>Green Power</t>
    <phoneticPr fontId="2"/>
  </si>
  <si>
    <t>Hallasan Explorer</t>
    <phoneticPr fontId="2"/>
  </si>
  <si>
    <t>Harzand</t>
    <phoneticPr fontId="2"/>
  </si>
  <si>
    <t>Henbit</t>
    <phoneticPr fontId="2"/>
  </si>
  <si>
    <t>Heritage</t>
    <phoneticPr fontId="2"/>
  </si>
  <si>
    <t>Last ex name:Sun 10</t>
    <phoneticPr fontId="2"/>
  </si>
  <si>
    <t>Hermit</t>
    <phoneticPr fontId="2"/>
  </si>
  <si>
    <t>HLS Blue Sapphire</t>
    <phoneticPr fontId="2"/>
  </si>
  <si>
    <t>HLS Citrine</t>
    <phoneticPr fontId="2"/>
  </si>
  <si>
    <t>HLS Diamond</t>
    <phoneticPr fontId="2"/>
  </si>
  <si>
    <t>HLS Emerald</t>
    <phoneticPr fontId="2"/>
  </si>
  <si>
    <t>HLS Flourite</t>
    <phoneticPr fontId="2"/>
  </si>
  <si>
    <t>Humorist</t>
    <phoneticPr fontId="2"/>
  </si>
  <si>
    <t>Hyperion</t>
    <phoneticPr fontId="2"/>
  </si>
  <si>
    <t>Indianapolice</t>
    <phoneticPr fontId="2"/>
  </si>
  <si>
    <t>lneos Dolphin</t>
    <phoneticPr fontId="2"/>
  </si>
  <si>
    <t>エタン/LPG
Last ex name:JS lneos Dolphin</t>
    <phoneticPr fontId="2"/>
  </si>
  <si>
    <t>lneos Independence</t>
    <phoneticPr fontId="2"/>
  </si>
  <si>
    <t>LNG/エチレン/LPG
Last ex name:JS lneos Independence</t>
    <phoneticPr fontId="2"/>
  </si>
  <si>
    <t>lneos Ingenuity</t>
    <phoneticPr fontId="2"/>
  </si>
  <si>
    <t>LNG/エチレン/LPG
Last ex name:JS lneos Ingenuity</t>
    <phoneticPr fontId="2"/>
  </si>
  <si>
    <t>lneos Innovation</t>
    <phoneticPr fontId="2"/>
  </si>
  <si>
    <t>LNG/エチレン/LPG
Last ex name:JS lneos Innovation</t>
    <phoneticPr fontId="2"/>
  </si>
  <si>
    <t>lneos Insight</t>
    <phoneticPr fontId="2"/>
  </si>
  <si>
    <t>LNG/エチレン/LPG
Last ex name:JS lneos Insight</t>
    <phoneticPr fontId="2"/>
  </si>
  <si>
    <t>lneos Inspiration</t>
    <phoneticPr fontId="2"/>
  </si>
  <si>
    <t>LNG/エチレン/LPG
Last ex name:JS lneos Inspiration</t>
    <phoneticPr fontId="2"/>
  </si>
  <si>
    <t>lneos Intrepid</t>
    <phoneticPr fontId="2"/>
  </si>
  <si>
    <t>LNG/エチレン/LPG
Last ex name:JS lneos Intrepid</t>
    <phoneticPr fontId="2"/>
  </si>
  <si>
    <t>lneos Intuition</t>
    <phoneticPr fontId="2"/>
  </si>
  <si>
    <t>LNG/エチレン/LPG
Last ex name:JS lneos Intuition</t>
    <phoneticPr fontId="2"/>
  </si>
  <si>
    <t>lneos Invention</t>
    <phoneticPr fontId="2"/>
  </si>
  <si>
    <t>LNG/エチレン/LPG
Last ex name:JS lneos Invention</t>
    <phoneticPr fontId="2"/>
  </si>
  <si>
    <t>lneos Marlin</t>
    <phoneticPr fontId="2"/>
  </si>
  <si>
    <t>エタン/LPG
Last ex name:JS lneos Marlin</t>
    <phoneticPr fontId="2"/>
  </si>
  <si>
    <t>Jenggala 21</t>
    <phoneticPr fontId="2"/>
  </si>
  <si>
    <t>Last ex name:Gas BeryⅠ</t>
    <phoneticPr fontId="2"/>
  </si>
  <si>
    <t>Jenggala Bango</t>
    <phoneticPr fontId="2"/>
  </si>
  <si>
    <t>Last ex name:Nashwan</t>
    <phoneticPr fontId="2"/>
  </si>
  <si>
    <t>Jirisan Explorer</t>
    <phoneticPr fontId="2"/>
  </si>
  <si>
    <t>Kaede</t>
    <phoneticPr fontId="2"/>
  </si>
  <si>
    <t>Kohaku</t>
    <phoneticPr fontId="2"/>
  </si>
  <si>
    <t>La Condamine</t>
    <phoneticPr fontId="2"/>
  </si>
  <si>
    <t>Lantana Planet</t>
    <phoneticPr fontId="2"/>
  </si>
  <si>
    <t>Logan Explorer</t>
    <phoneticPr fontId="2"/>
  </si>
  <si>
    <t>Lucky Gas</t>
    <phoneticPr fontId="2"/>
  </si>
  <si>
    <t>Madam Xian</t>
    <phoneticPr fontId="2"/>
  </si>
  <si>
    <t>Manta Anka</t>
    <phoneticPr fontId="2"/>
  </si>
  <si>
    <t>Last ex name:Pasco Anka</t>
    <phoneticPr fontId="2"/>
  </si>
  <si>
    <t>Manta Dicle</t>
    <phoneticPr fontId="2"/>
  </si>
  <si>
    <t>Last ex name:IGLC Dicle</t>
    <phoneticPr fontId="2"/>
  </si>
  <si>
    <t>Maoming Pan</t>
    <phoneticPr fontId="2"/>
  </si>
  <si>
    <t>Marcella</t>
    <phoneticPr fontId="2"/>
  </si>
  <si>
    <t>Mercator</t>
    <phoneticPr fontId="2"/>
  </si>
  <si>
    <t>Mirai</t>
    <phoneticPr fontId="2"/>
  </si>
  <si>
    <t>Mistral</t>
    <phoneticPr fontId="2"/>
  </si>
  <si>
    <t>Navigare Generosa</t>
    <phoneticPr fontId="2"/>
  </si>
  <si>
    <t>Last ex name:Sea Bird</t>
    <phoneticPr fontId="2"/>
  </si>
  <si>
    <t>Last ex name:Maersk Harmony</t>
    <phoneticPr fontId="2"/>
  </si>
  <si>
    <t>Navigator Castor</t>
  </si>
  <si>
    <t>エチレン/LPG
Last ex name:Pacific Mars</t>
    <phoneticPr fontId="2"/>
  </si>
  <si>
    <t>Navigator Equator</t>
    <phoneticPr fontId="2"/>
  </si>
  <si>
    <t>エチレン/LPG
Last ex name:Pacific Saturn</t>
    <phoneticPr fontId="2"/>
  </si>
  <si>
    <t>Navigator Vega</t>
    <phoneticPr fontId="2"/>
  </si>
  <si>
    <t>エチレン/LPG
Last ex name:Pacific Mercury</t>
    <phoneticPr fontId="2"/>
  </si>
  <si>
    <t>Nirvana Explorer</t>
    <phoneticPr fontId="2"/>
  </si>
  <si>
    <t>North Gas</t>
    <phoneticPr fontId="2"/>
  </si>
  <si>
    <t>Nymfaion Lady</t>
    <phoneticPr fontId="2"/>
  </si>
  <si>
    <t>Oceanus Aurora</t>
    <phoneticPr fontId="2"/>
  </si>
  <si>
    <t>Parvati</t>
    <phoneticPr fontId="2"/>
  </si>
  <si>
    <t>Last ex name:Ganesha</t>
    <phoneticPr fontId="2"/>
  </si>
  <si>
    <t>Pasco Marsel</t>
    <phoneticPr fontId="2"/>
  </si>
  <si>
    <t>Pasco Roni</t>
    <phoneticPr fontId="2"/>
  </si>
  <si>
    <t>Pertaminagas Amaryllis</t>
    <phoneticPr fontId="2"/>
  </si>
  <si>
    <t>Last ex name:Monta Rose Explorer</t>
    <phoneticPr fontId="2"/>
  </si>
  <si>
    <t>Phoenix Harmonia</t>
    <phoneticPr fontId="2"/>
  </si>
  <si>
    <t>Priestley</t>
    <phoneticPr fontId="2"/>
  </si>
  <si>
    <t>Last ex name:Gaschem Aachen</t>
    <phoneticPr fontId="2"/>
  </si>
  <si>
    <t>Rayyan Gas</t>
    <phoneticPr fontId="2"/>
  </si>
  <si>
    <t>Last ex name:Romeo Gas</t>
    <phoneticPr fontId="2"/>
  </si>
  <si>
    <t>Rosillo Explorer</t>
    <phoneticPr fontId="2"/>
  </si>
  <si>
    <t>Seahope</t>
    <phoneticPr fontId="2"/>
  </si>
  <si>
    <t>Last ex name:Kent</t>
    <phoneticPr fontId="2"/>
  </si>
  <si>
    <t>SMS Bros</t>
    <phoneticPr fontId="2"/>
  </si>
  <si>
    <t>Last ex name:Rodberg</t>
    <phoneticPr fontId="2"/>
  </si>
  <si>
    <t>St. Cudi</t>
    <phoneticPr fontId="2"/>
  </si>
  <si>
    <t>Last ex name:Hamburg DW</t>
    <phoneticPr fontId="2"/>
  </si>
  <si>
    <t>St. Osio</t>
    <phoneticPr fontId="2"/>
  </si>
  <si>
    <t>St. Raman</t>
    <phoneticPr fontId="2"/>
  </si>
  <si>
    <t>Last ex name:Gas Akita</t>
    <phoneticPr fontId="2"/>
  </si>
  <si>
    <t>STL Huangpu</t>
    <phoneticPr fontId="2"/>
  </si>
  <si>
    <t>STL Pearl</t>
    <phoneticPr fontId="2"/>
  </si>
  <si>
    <t>Trammo Marycam</t>
    <phoneticPr fontId="2"/>
  </si>
  <si>
    <t>Last ex name:Marycam Swan</t>
    <phoneticPr fontId="2"/>
  </si>
  <si>
    <t>Tulip</t>
    <phoneticPr fontId="2"/>
  </si>
  <si>
    <t>Last ex name:Gas Orchid</t>
    <phoneticPr fontId="2"/>
  </si>
  <si>
    <t>Uskudar</t>
    <phoneticPr fontId="2"/>
  </si>
  <si>
    <t>Last ex name:Berkshire</t>
    <phoneticPr fontId="2"/>
  </si>
  <si>
    <t>Valano</t>
    <phoneticPr fontId="2"/>
  </si>
  <si>
    <t>Last ex name:BW Austria</t>
    <phoneticPr fontId="2"/>
  </si>
  <si>
    <t>Xania</t>
    <phoneticPr fontId="2"/>
  </si>
  <si>
    <t>Last ex name:Dolphin</t>
    <phoneticPr fontId="2"/>
  </si>
  <si>
    <t>※ 水色のセルは、2023年1～12月の新造船あるいは名称変更された船。黄色のセルは、昨年から情報変更のあった箇所。</t>
    <rPh sb="2" eb="4">
      <t>ミズイロ</t>
    </rPh>
    <rPh sb="13" eb="14">
      <t>ネン</t>
    </rPh>
    <rPh sb="18" eb="19">
      <t>ガツ</t>
    </rPh>
    <rPh sb="20" eb="23">
      <t>シンゾウセン</t>
    </rPh>
    <rPh sb="27" eb="29">
      <t>メイショウ</t>
    </rPh>
    <rPh sb="29" eb="31">
      <t>ヘンコウ</t>
    </rPh>
    <rPh sb="34" eb="35">
      <t>フネ</t>
    </rPh>
    <rPh sb="36" eb="38">
      <t>キイロ</t>
    </rPh>
    <rPh sb="43" eb="45">
      <t>サクネン</t>
    </rPh>
    <rPh sb="47" eb="49">
      <t>ジョウホウ</t>
    </rPh>
    <rPh sb="49" eb="51">
      <t>ヘンコウ</t>
    </rPh>
    <rPh sb="55" eb="57">
      <t>カショ</t>
    </rPh>
    <phoneticPr fontId="2"/>
  </si>
  <si>
    <t>(出典：The Gas Carrier Register 2024)</t>
    <rPh sb="1" eb="3">
      <t>シュッテン</t>
    </rPh>
    <phoneticPr fontId="2"/>
  </si>
  <si>
    <t>2024年1月現在</t>
    <rPh sb="4" eb="5">
      <t>ネン</t>
    </rPh>
    <rPh sb="6" eb="7">
      <t>ガツ</t>
    </rPh>
    <rPh sb="7" eb="9">
      <t>ゲンザイ</t>
    </rPh>
    <phoneticPr fontId="2"/>
  </si>
  <si>
    <t>各国のLPガスタンカー保有状況 (2024年)</t>
    <rPh sb="0" eb="2">
      <t>カッコク</t>
    </rPh>
    <rPh sb="11" eb="13">
      <t>ホユウ</t>
    </rPh>
    <rPh sb="13" eb="15">
      <t>ジョウキョウ</t>
    </rPh>
    <rPh sb="21" eb="22">
      <t>ネン</t>
    </rPh>
    <phoneticPr fontId="2"/>
  </si>
  <si>
    <t>アフリカ</t>
    <phoneticPr fontId="2"/>
  </si>
  <si>
    <t>アジア</t>
    <phoneticPr fontId="2"/>
  </si>
  <si>
    <t>サントメ・プリンシペ</t>
    <phoneticPr fontId="2"/>
  </si>
  <si>
    <t>サントメ・プリンシペ</t>
    <phoneticPr fontId="2"/>
  </si>
  <si>
    <t>　国コード2024</t>
    <rPh sb="1" eb="2">
      <t>クニ</t>
    </rPh>
    <phoneticPr fontId="2"/>
  </si>
  <si>
    <t>マデイラ諸島</t>
    <rPh sb="4" eb="6">
      <t>ショトウ</t>
    </rPh>
    <phoneticPr fontId="2"/>
  </si>
  <si>
    <t>サントメ・プリンシペ</t>
  </si>
  <si>
    <t>イラン</t>
  </si>
  <si>
    <t>(出典：The Gas Carrier Register 2024)</t>
    <phoneticPr fontId="2"/>
  </si>
  <si>
    <t>欧州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</si>
</sst>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メイリオ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vertAlign val="superscript"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0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sz val="22"/>
      <name val="Meiryo UI"/>
      <family val="3"/>
      <charset val="128"/>
    </font>
    <font>
      <b/>
      <sz val="8"/>
      <name val="Meiryo UI"/>
      <family val="3"/>
      <charset val="128"/>
    </font>
    <font>
      <sz val="36"/>
      <name val="Tahoma"/>
      <family val="2"/>
    </font>
    <font>
      <sz val="10"/>
      <name val="Tahoma"/>
      <family val="2"/>
    </font>
    <font>
      <sz val="10"/>
      <color theme="8" tint="-0.499984740745262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11"/>
      <color theme="0"/>
      <name val="Meiryo UI"/>
      <family val="3"/>
      <charset val="128"/>
    </font>
    <font>
      <sz val="14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38" fontId="3" fillId="0" borderId="8" xfId="2" applyFont="1" applyFill="1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Alignment="1">
      <alignment horizontal="right" vertical="center"/>
    </xf>
    <xf numFmtId="38" fontId="3" fillId="0" borderId="19" xfId="2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38" fontId="3" fillId="0" borderId="20" xfId="2" applyFont="1" applyFill="1" applyBorder="1" applyAlignment="1">
      <alignment vertical="center" shrinkToFit="1"/>
    </xf>
    <xf numFmtId="38" fontId="3" fillId="3" borderId="20" xfId="2" applyFont="1" applyFill="1" applyBorder="1" applyAlignment="1">
      <alignment vertical="center" shrinkToFit="1"/>
    </xf>
    <xf numFmtId="38" fontId="3" fillId="2" borderId="20" xfId="2" applyFont="1" applyFill="1" applyBorder="1" applyAlignment="1">
      <alignment vertical="center" shrinkToFit="1"/>
    </xf>
    <xf numFmtId="38" fontId="3" fillId="0" borderId="22" xfId="2" applyFont="1" applyFill="1" applyBorder="1" applyAlignment="1">
      <alignment vertical="center" shrinkToFit="1"/>
    </xf>
    <xf numFmtId="38" fontId="3" fillId="0" borderId="5" xfId="2" applyFont="1" applyFill="1" applyBorder="1" applyAlignment="1">
      <alignment vertical="center" shrinkToFit="1"/>
    </xf>
    <xf numFmtId="2" fontId="3" fillId="3" borderId="20" xfId="0" applyNumberFormat="1" applyFont="1" applyFill="1" applyBorder="1" applyAlignment="1">
      <alignment vertical="center" shrinkToFit="1"/>
    </xf>
    <xf numFmtId="38" fontId="8" fillId="0" borderId="0" xfId="2" applyFont="1" applyFill="1" applyAlignment="1">
      <alignment vertical="center"/>
    </xf>
    <xf numFmtId="0" fontId="8" fillId="0" borderId="0" xfId="0" applyFont="1">
      <alignment vertical="center"/>
    </xf>
    <xf numFmtId="38" fontId="8" fillId="0" borderId="0" xfId="2" applyFont="1" applyFill="1" applyBorder="1" applyAlignment="1">
      <alignment vertical="center"/>
    </xf>
    <xf numFmtId="0" fontId="3" fillId="0" borderId="0" xfId="0" applyFo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0" applyNumberFormat="1" applyFont="1">
      <alignment vertical="center"/>
    </xf>
    <xf numFmtId="38" fontId="8" fillId="5" borderId="27" xfId="2" applyFont="1" applyFill="1" applyBorder="1" applyAlignment="1">
      <alignment vertical="center"/>
    </xf>
    <xf numFmtId="38" fontId="8" fillId="5" borderId="6" xfId="2" applyFont="1" applyFill="1" applyBorder="1" applyAlignment="1">
      <alignment vertical="center"/>
    </xf>
    <xf numFmtId="38" fontId="3" fillId="5" borderId="8" xfId="2" applyFont="1" applyFill="1" applyBorder="1" applyAlignment="1">
      <alignment vertical="center"/>
    </xf>
    <xf numFmtId="38" fontId="8" fillId="0" borderId="0" xfId="2" applyFont="1">
      <alignment vertical="center"/>
    </xf>
    <xf numFmtId="0" fontId="8" fillId="0" borderId="0" xfId="0" applyFont="1" applyAlignment="1">
      <alignment horizontal="right" vertical="center"/>
    </xf>
    <xf numFmtId="38" fontId="3" fillId="6" borderId="8" xfId="2" applyFont="1" applyFill="1" applyBorder="1" applyAlignment="1">
      <alignment vertical="center"/>
    </xf>
    <xf numFmtId="0" fontId="8" fillId="0" borderId="0" xfId="0" applyFont="1" applyAlignment="1"/>
    <xf numFmtId="2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shrinkToFit="1"/>
    </xf>
    <xf numFmtId="0" fontId="3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2" fontId="3" fillId="0" borderId="20" xfId="0" applyNumberFormat="1" applyFont="1" applyBorder="1" applyAlignment="1">
      <alignment vertical="center" shrinkToFit="1"/>
    </xf>
    <xf numFmtId="2" fontId="3" fillId="0" borderId="20" xfId="0" quotePrefix="1" applyNumberFormat="1" applyFont="1" applyBorder="1" applyAlignment="1">
      <alignment horizontal="right" vertical="center" shrinkToFit="1"/>
    </xf>
    <xf numFmtId="0" fontId="8" fillId="0" borderId="21" xfId="0" applyFont="1" applyBorder="1" applyAlignment="1">
      <alignment vertical="center" shrinkToFit="1"/>
    </xf>
    <xf numFmtId="2" fontId="3" fillId="0" borderId="20" xfId="0" applyNumberFormat="1" applyFont="1" applyBorder="1" applyAlignment="1">
      <alignment horizontal="right" vertical="center" shrinkToFit="1"/>
    </xf>
    <xf numFmtId="0" fontId="3" fillId="0" borderId="20" xfId="0" quotePrefix="1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 shrinkToFit="1"/>
    </xf>
    <xf numFmtId="0" fontId="11" fillId="0" borderId="0" xfId="0" applyFont="1" applyAlignment="1"/>
    <xf numFmtId="2" fontId="8" fillId="0" borderId="0" xfId="0" applyNumberFormat="1" applyFont="1" applyAlignment="1"/>
    <xf numFmtId="38" fontId="15" fillId="0" borderId="0" xfId="2" applyFont="1" applyFill="1" applyAlignment="1">
      <alignment vertical="center"/>
    </xf>
    <xf numFmtId="38" fontId="19" fillId="0" borderId="6" xfId="2" applyFont="1" applyFill="1" applyBorder="1">
      <alignment vertical="center"/>
    </xf>
    <xf numFmtId="10" fontId="19" fillId="0" borderId="7" xfId="1" applyNumberFormat="1" applyFont="1" applyFill="1" applyBorder="1" applyAlignment="1">
      <alignment horizontal="right" vertical="center"/>
    </xf>
    <xf numFmtId="38" fontId="19" fillId="0" borderId="8" xfId="2" applyFont="1" applyFill="1" applyBorder="1">
      <alignment vertical="center"/>
    </xf>
    <xf numFmtId="10" fontId="19" fillId="0" borderId="9" xfId="1" applyNumberFormat="1" applyFont="1" applyFill="1" applyBorder="1" applyAlignment="1">
      <alignment horizontal="right" vertical="center"/>
    </xf>
    <xf numFmtId="0" fontId="20" fillId="7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right" vertical="center" shrinkToFit="1"/>
    </xf>
    <xf numFmtId="38" fontId="3" fillId="0" borderId="18" xfId="2" applyFont="1" applyFill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38" fontId="8" fillId="5" borderId="8" xfId="2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38" fontId="16" fillId="0" borderId="0" xfId="2" applyFont="1" applyFill="1" applyAlignment="1">
      <alignment vertical="center" shrinkToFit="1"/>
    </xf>
    <xf numFmtId="38" fontId="17" fillId="0" borderId="0" xfId="2" applyFont="1" applyFill="1" applyAlignment="1">
      <alignment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/>
    </xf>
    <xf numFmtId="38" fontId="3" fillId="0" borderId="0" xfId="2" applyFont="1">
      <alignment vertical="center"/>
    </xf>
    <xf numFmtId="2" fontId="3" fillId="0" borderId="19" xfId="0" applyNumberFormat="1" applyFont="1" applyBorder="1" applyAlignment="1">
      <alignment vertical="center" shrinkToFit="1"/>
    </xf>
    <xf numFmtId="0" fontId="8" fillId="3" borderId="21" xfId="0" applyFont="1" applyFill="1" applyBorder="1" applyAlignment="1">
      <alignment vertical="center" shrinkToFit="1"/>
    </xf>
    <xf numFmtId="2" fontId="3" fillId="2" borderId="20" xfId="0" applyNumberFormat="1" applyFont="1" applyFill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38" fontId="3" fillId="0" borderId="26" xfId="2" applyFont="1" applyFill="1" applyBorder="1" applyAlignment="1">
      <alignment vertical="center" shrinkToFit="1"/>
    </xf>
    <xf numFmtId="0" fontId="8" fillId="0" borderId="29" xfId="0" applyFont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38" fontId="3" fillId="8" borderId="8" xfId="2" applyFont="1" applyFill="1" applyBorder="1" applyAlignment="1">
      <alignment vertical="center"/>
    </xf>
    <xf numFmtId="0" fontId="20" fillId="7" borderId="35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8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8" fillId="3" borderId="2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18" fillId="5" borderId="10" xfId="0" applyFont="1" applyFill="1" applyBorder="1">
      <alignment vertical="center"/>
    </xf>
    <xf numFmtId="38" fontId="19" fillId="5" borderId="10" xfId="2" applyFont="1" applyFill="1" applyBorder="1">
      <alignment vertical="center"/>
    </xf>
    <xf numFmtId="10" fontId="19" fillId="5" borderId="11" xfId="1" applyNumberFormat="1" applyFont="1" applyFill="1" applyBorder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right" vertical="center"/>
    </xf>
    <xf numFmtId="38" fontId="8" fillId="5" borderId="8" xfId="2" applyFont="1" applyFill="1" applyBorder="1" applyAlignment="1">
      <alignment horizontal="center" vertical="center" shrinkToFit="1"/>
    </xf>
    <xf numFmtId="38" fontId="8" fillId="5" borderId="23" xfId="2" applyFont="1" applyFill="1" applyBorder="1" applyAlignment="1">
      <alignment horizontal="center" vertical="center" shrinkToFit="1"/>
    </xf>
    <xf numFmtId="38" fontId="8" fillId="5" borderId="24" xfId="2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I97"/>
  <sheetViews>
    <sheetView tabSelected="1" zoomScale="68" zoomScaleNormal="68" workbookViewId="0">
      <selection activeCell="L8" sqref="L8"/>
    </sheetView>
  </sheetViews>
  <sheetFormatPr defaultRowHeight="13.5" x14ac:dyDescent="0.15"/>
  <cols>
    <col min="1" max="1" width="2.625" customWidth="1"/>
    <col min="2" max="2" width="9.625" customWidth="1"/>
    <col min="3" max="3" width="26.25" customWidth="1"/>
    <col min="4" max="4" width="12" customWidth="1"/>
    <col min="5" max="6" width="14.125" customWidth="1"/>
    <col min="7" max="7" width="12.5" customWidth="1"/>
  </cols>
  <sheetData>
    <row r="1" spans="2:7" ht="32.25" customHeight="1" x14ac:dyDescent="0.15">
      <c r="C1" s="94" t="s">
        <v>972</v>
      </c>
      <c r="D1" s="94"/>
      <c r="E1" s="94"/>
      <c r="F1" s="94"/>
      <c r="G1" s="94"/>
    </row>
    <row r="2" spans="2:7" ht="19.5" thickBot="1" x14ac:dyDescent="0.2">
      <c r="B2" s="1"/>
      <c r="C2" s="1"/>
      <c r="D2" s="1"/>
      <c r="E2" s="1"/>
      <c r="F2" s="1"/>
      <c r="G2" s="1"/>
    </row>
    <row r="3" spans="2:7" ht="27" customHeight="1" x14ac:dyDescent="0.15">
      <c r="B3" s="104" t="s">
        <v>593</v>
      </c>
      <c r="C3" s="104" t="s">
        <v>43</v>
      </c>
      <c r="D3" s="106" t="s">
        <v>7</v>
      </c>
      <c r="E3" s="102" t="s">
        <v>23</v>
      </c>
      <c r="F3" s="103"/>
      <c r="G3" s="92" t="s">
        <v>24</v>
      </c>
    </row>
    <row r="4" spans="2:7" ht="27" customHeight="1" thickBot="1" x14ac:dyDescent="0.2">
      <c r="B4" s="105"/>
      <c r="C4" s="105"/>
      <c r="D4" s="107"/>
      <c r="E4" s="63" t="s">
        <v>10</v>
      </c>
      <c r="F4" s="63" t="s">
        <v>41</v>
      </c>
      <c r="G4" s="93"/>
    </row>
    <row r="5" spans="2:7" ht="24" customHeight="1" x14ac:dyDescent="0.15">
      <c r="B5" s="108" t="s">
        <v>411</v>
      </c>
      <c r="C5" s="80" t="s">
        <v>13</v>
      </c>
      <c r="D5" s="81">
        <v>128</v>
      </c>
      <c r="E5" s="48">
        <v>3727389.600000001</v>
      </c>
      <c r="F5" s="48">
        <v>6777072</v>
      </c>
      <c r="G5" s="49">
        <f t="shared" ref="G5:G39" si="0">E5/$E$43</f>
        <v>0.16012538840094917</v>
      </c>
    </row>
    <row r="6" spans="2:7" ht="24" customHeight="1" x14ac:dyDescent="0.15">
      <c r="B6" s="96"/>
      <c r="C6" s="82" t="s">
        <v>589</v>
      </c>
      <c r="D6" s="81">
        <v>5</v>
      </c>
      <c r="E6" s="50">
        <v>188422.3</v>
      </c>
      <c r="F6" s="50">
        <v>342586</v>
      </c>
      <c r="G6" s="51">
        <f t="shared" si="0"/>
        <v>8.0944567669824895E-3</v>
      </c>
    </row>
    <row r="7" spans="2:7" ht="24" customHeight="1" x14ac:dyDescent="0.15">
      <c r="B7" s="96"/>
      <c r="C7" s="82" t="s">
        <v>27</v>
      </c>
      <c r="D7" s="83">
        <v>4</v>
      </c>
      <c r="E7" s="50">
        <v>63498.6</v>
      </c>
      <c r="F7" s="50">
        <v>115452</v>
      </c>
      <c r="G7" s="51">
        <f t="shared" si="0"/>
        <v>2.72784416952725E-3</v>
      </c>
    </row>
    <row r="8" spans="2:7" ht="24" customHeight="1" x14ac:dyDescent="0.15">
      <c r="B8" s="96"/>
      <c r="C8" s="82" t="s">
        <v>803</v>
      </c>
      <c r="D8" s="83">
        <v>2</v>
      </c>
      <c r="E8" s="50">
        <v>30635</v>
      </c>
      <c r="F8" s="50">
        <v>55700</v>
      </c>
      <c r="G8" s="51">
        <f t="shared" si="0"/>
        <v>1.3160527339731475E-3</v>
      </c>
    </row>
    <row r="9" spans="2:7" ht="24" customHeight="1" x14ac:dyDescent="0.15">
      <c r="B9" s="96"/>
      <c r="C9" s="82" t="s">
        <v>525</v>
      </c>
      <c r="D9" s="83">
        <v>2</v>
      </c>
      <c r="E9" s="50">
        <v>55808.500000000007</v>
      </c>
      <c r="F9" s="50">
        <v>101470</v>
      </c>
      <c r="G9" s="51">
        <f t="shared" si="0"/>
        <v>2.3974842175270251E-3</v>
      </c>
    </row>
    <row r="10" spans="2:7" ht="24" customHeight="1" x14ac:dyDescent="0.15">
      <c r="B10" s="96"/>
      <c r="C10" s="82" t="s">
        <v>673</v>
      </c>
      <c r="D10" s="83">
        <v>1</v>
      </c>
      <c r="E10" s="50">
        <v>21450</v>
      </c>
      <c r="F10" s="50">
        <v>39000</v>
      </c>
      <c r="G10" s="51">
        <f t="shared" si="0"/>
        <v>9.2147318895785914E-4</v>
      </c>
    </row>
    <row r="11" spans="2:7" ht="24" customHeight="1" x14ac:dyDescent="0.15">
      <c r="B11" s="97"/>
      <c r="C11" s="82" t="s">
        <v>979</v>
      </c>
      <c r="D11" s="83">
        <v>1</v>
      </c>
      <c r="E11" s="50">
        <v>41364.950000000004</v>
      </c>
      <c r="F11" s="50">
        <v>75209</v>
      </c>
      <c r="G11" s="51">
        <f t="shared" si="0"/>
        <v>1.7770019761110675E-3</v>
      </c>
    </row>
    <row r="12" spans="2:7" ht="24" customHeight="1" x14ac:dyDescent="0.15">
      <c r="B12" s="95" t="s">
        <v>415</v>
      </c>
      <c r="C12" s="82" t="s">
        <v>11</v>
      </c>
      <c r="D12" s="83">
        <v>147</v>
      </c>
      <c r="E12" s="50">
        <v>5973179.8500000043</v>
      </c>
      <c r="F12" s="50">
        <v>10860327</v>
      </c>
      <c r="G12" s="51">
        <f t="shared" si="0"/>
        <v>0.25660256804654225</v>
      </c>
    </row>
    <row r="13" spans="2:7" ht="24" customHeight="1" x14ac:dyDescent="0.15">
      <c r="B13" s="96"/>
      <c r="C13" s="82" t="s">
        <v>15</v>
      </c>
      <c r="D13" s="83">
        <v>21</v>
      </c>
      <c r="E13" s="50">
        <v>970412.85000000033</v>
      </c>
      <c r="F13" s="50">
        <v>1764387</v>
      </c>
      <c r="G13" s="51">
        <f t="shared" si="0"/>
        <v>4.168808501143053E-2</v>
      </c>
    </row>
    <row r="14" spans="2:7" ht="24" customHeight="1" x14ac:dyDescent="0.15">
      <c r="B14" s="96"/>
      <c r="C14" s="82" t="s">
        <v>590</v>
      </c>
      <c r="D14" s="83">
        <v>2</v>
      </c>
      <c r="E14" s="50">
        <v>30916.600000000006</v>
      </c>
      <c r="F14" s="50">
        <v>56212</v>
      </c>
      <c r="G14" s="51">
        <f t="shared" si="0"/>
        <v>1.3281500230179278E-3</v>
      </c>
    </row>
    <row r="15" spans="2:7" ht="24" customHeight="1" x14ac:dyDescent="0.15">
      <c r="B15" s="97"/>
      <c r="C15" s="82" t="s">
        <v>37</v>
      </c>
      <c r="D15" s="83">
        <v>1</v>
      </c>
      <c r="E15" s="50">
        <v>12695.1</v>
      </c>
      <c r="F15" s="50">
        <v>23082</v>
      </c>
      <c r="G15" s="51">
        <f t="shared" si="0"/>
        <v>5.4537036275705908E-4</v>
      </c>
    </row>
    <row r="16" spans="2:7" ht="24" customHeight="1" x14ac:dyDescent="0.15">
      <c r="B16" s="95" t="s">
        <v>414</v>
      </c>
      <c r="C16" s="82" t="s">
        <v>40</v>
      </c>
      <c r="D16" s="83">
        <v>2</v>
      </c>
      <c r="E16" s="50">
        <v>40089.5</v>
      </c>
      <c r="F16" s="50">
        <v>72890</v>
      </c>
      <c r="G16" s="51">
        <f t="shared" si="0"/>
        <v>1.7222097626445731E-3</v>
      </c>
    </row>
    <row r="17" spans="2:7" ht="24" customHeight="1" x14ac:dyDescent="0.15">
      <c r="B17" s="97"/>
      <c r="C17" s="82" t="s">
        <v>591</v>
      </c>
      <c r="D17" s="83">
        <v>1</v>
      </c>
      <c r="E17" s="50">
        <v>43154.100000000006</v>
      </c>
      <c r="F17" s="50">
        <v>78462</v>
      </c>
      <c r="G17" s="51">
        <f t="shared" si="0"/>
        <v>1.8538622910772194E-3</v>
      </c>
    </row>
    <row r="18" spans="2:7" ht="24" customHeight="1" x14ac:dyDescent="0.15">
      <c r="B18" s="95" t="s">
        <v>407</v>
      </c>
      <c r="C18" s="82" t="s">
        <v>5</v>
      </c>
      <c r="D18" s="83">
        <v>4</v>
      </c>
      <c r="E18" s="50">
        <v>180265.25000000003</v>
      </c>
      <c r="F18" s="50">
        <v>327755</v>
      </c>
      <c r="G18" s="51">
        <f t="shared" si="0"/>
        <v>7.7440370524841842E-3</v>
      </c>
    </row>
    <row r="19" spans="2:7" ht="24" customHeight="1" x14ac:dyDescent="0.15">
      <c r="B19" s="96"/>
      <c r="C19" s="82" t="s">
        <v>16</v>
      </c>
      <c r="D19" s="83">
        <v>86</v>
      </c>
      <c r="E19" s="50">
        <v>3291918.2999999993</v>
      </c>
      <c r="F19" s="50">
        <v>5985306</v>
      </c>
      <c r="G19" s="51">
        <f t="shared" si="0"/>
        <v>0.14141792324893865</v>
      </c>
    </row>
    <row r="20" spans="2:7" ht="24" customHeight="1" x14ac:dyDescent="0.15">
      <c r="B20" s="96"/>
      <c r="C20" s="82" t="s">
        <v>9</v>
      </c>
      <c r="D20" s="83">
        <v>24</v>
      </c>
      <c r="E20" s="50">
        <v>1079749.55</v>
      </c>
      <c r="F20" s="50">
        <v>1963181</v>
      </c>
      <c r="G20" s="51">
        <f t="shared" si="0"/>
        <v>4.6385093758243047E-2</v>
      </c>
    </row>
    <row r="21" spans="2:7" ht="24" customHeight="1" x14ac:dyDescent="0.15">
      <c r="B21" s="96"/>
      <c r="C21" s="82" t="s">
        <v>38</v>
      </c>
      <c r="D21" s="83">
        <v>22</v>
      </c>
      <c r="E21" s="50">
        <v>597704.25000000012</v>
      </c>
      <c r="F21" s="50">
        <v>1086735</v>
      </c>
      <c r="G21" s="51">
        <f t="shared" si="0"/>
        <v>2.5676850410310748E-2</v>
      </c>
    </row>
    <row r="22" spans="2:7" ht="24" customHeight="1" x14ac:dyDescent="0.15">
      <c r="B22" s="96"/>
      <c r="C22" s="82" t="s">
        <v>19</v>
      </c>
      <c r="D22" s="83">
        <v>21</v>
      </c>
      <c r="E22" s="50">
        <v>846406.00000000023</v>
      </c>
      <c r="F22" s="50">
        <v>1538920</v>
      </c>
      <c r="G22" s="51">
        <f t="shared" si="0"/>
        <v>3.6360859485923817E-2</v>
      </c>
    </row>
    <row r="23" spans="2:7" ht="24" customHeight="1" x14ac:dyDescent="0.15">
      <c r="B23" s="96"/>
      <c r="C23" s="82" t="s">
        <v>674</v>
      </c>
      <c r="D23" s="83">
        <v>3</v>
      </c>
      <c r="E23" s="50">
        <v>135725.70000000001</v>
      </c>
      <c r="F23" s="50">
        <v>246774</v>
      </c>
      <c r="G23" s="51">
        <f t="shared" si="0"/>
        <v>5.8306570444073523E-3</v>
      </c>
    </row>
    <row r="24" spans="2:7" ht="24" customHeight="1" x14ac:dyDescent="0.15">
      <c r="B24" s="96"/>
      <c r="C24" s="82" t="s">
        <v>382</v>
      </c>
      <c r="D24" s="83">
        <v>2</v>
      </c>
      <c r="E24" s="50">
        <v>57756.600000000006</v>
      </c>
      <c r="F24" s="50">
        <v>105012</v>
      </c>
      <c r="G24" s="51">
        <f t="shared" si="0"/>
        <v>2.4811728850985312E-3</v>
      </c>
    </row>
    <row r="25" spans="2:7" ht="24" customHeight="1" x14ac:dyDescent="0.15">
      <c r="B25" s="96"/>
      <c r="C25" s="82" t="s">
        <v>47</v>
      </c>
      <c r="D25" s="83">
        <v>2</v>
      </c>
      <c r="E25" s="50">
        <v>84553.15</v>
      </c>
      <c r="F25" s="50">
        <v>153733</v>
      </c>
      <c r="G25" s="51">
        <f t="shared" si="0"/>
        <v>3.6323291732835526E-3</v>
      </c>
    </row>
    <row r="26" spans="2:7" ht="24" customHeight="1" x14ac:dyDescent="0.15">
      <c r="B26" s="96"/>
      <c r="C26" s="82" t="s">
        <v>592</v>
      </c>
      <c r="D26" s="83">
        <v>2</v>
      </c>
      <c r="E26" s="50">
        <v>88609.400000000009</v>
      </c>
      <c r="F26" s="50">
        <v>161108</v>
      </c>
      <c r="G26" s="51">
        <f t="shared" si="0"/>
        <v>3.8065821160672511E-3</v>
      </c>
    </row>
    <row r="27" spans="2:7" ht="24" customHeight="1" x14ac:dyDescent="0.15">
      <c r="B27" s="97"/>
      <c r="C27" s="82" t="s">
        <v>612</v>
      </c>
      <c r="D27" s="83">
        <v>1</v>
      </c>
      <c r="E27" s="50">
        <v>45100.000000000007</v>
      </c>
      <c r="F27" s="50">
        <v>82000</v>
      </c>
      <c r="G27" s="51">
        <f t="shared" si="0"/>
        <v>1.9374564485780631E-3</v>
      </c>
    </row>
    <row r="28" spans="2:7" ht="24" customHeight="1" x14ac:dyDescent="0.15">
      <c r="B28" s="95" t="s">
        <v>408</v>
      </c>
      <c r="C28" s="82" t="s">
        <v>14</v>
      </c>
      <c r="D28" s="83">
        <v>5</v>
      </c>
      <c r="E28" s="50">
        <v>229082.7</v>
      </c>
      <c r="F28" s="50">
        <v>416514</v>
      </c>
      <c r="G28" s="51">
        <f t="shared" si="0"/>
        <v>9.8411918929639432E-3</v>
      </c>
    </row>
    <row r="29" spans="2:7" ht="24" customHeight="1" x14ac:dyDescent="0.15">
      <c r="B29" s="96"/>
      <c r="C29" s="82" t="s">
        <v>35</v>
      </c>
      <c r="D29" s="83">
        <v>2</v>
      </c>
      <c r="E29" s="50">
        <v>38500</v>
      </c>
      <c r="F29" s="50">
        <v>70000</v>
      </c>
      <c r="G29" s="51">
        <f t="shared" si="0"/>
        <v>1.6539262365910291E-3</v>
      </c>
    </row>
    <row r="30" spans="2:7" ht="24" customHeight="1" x14ac:dyDescent="0.15">
      <c r="B30" s="97"/>
      <c r="C30" s="82" t="s">
        <v>980</v>
      </c>
      <c r="D30" s="83">
        <v>1</v>
      </c>
      <c r="E30" s="50">
        <v>20597.5</v>
      </c>
      <c r="F30" s="50">
        <v>37450</v>
      </c>
      <c r="G30" s="51">
        <f t="shared" si="0"/>
        <v>8.8485053657620064E-4</v>
      </c>
    </row>
    <row r="31" spans="2:7" ht="24" customHeight="1" x14ac:dyDescent="0.15">
      <c r="B31" s="99" t="s">
        <v>982</v>
      </c>
      <c r="C31" s="80" t="s">
        <v>20</v>
      </c>
      <c r="D31" s="81">
        <v>29</v>
      </c>
      <c r="E31" s="48">
        <v>786498.90000000014</v>
      </c>
      <c r="F31" s="48">
        <v>1429998</v>
      </c>
      <c r="G31" s="49">
        <f t="shared" si="0"/>
        <v>3.3787303006752846E-2</v>
      </c>
    </row>
    <row r="32" spans="2:7" ht="24" customHeight="1" x14ac:dyDescent="0.15">
      <c r="B32" s="100"/>
      <c r="C32" s="82" t="s">
        <v>12</v>
      </c>
      <c r="D32" s="83">
        <v>26</v>
      </c>
      <c r="E32" s="50">
        <v>752508.9</v>
      </c>
      <c r="F32" s="50">
        <v>1368198</v>
      </c>
      <c r="G32" s="51">
        <f t="shared" si="0"/>
        <v>3.2327122415019616E-2</v>
      </c>
    </row>
    <row r="33" spans="2:9" ht="24" customHeight="1" x14ac:dyDescent="0.15">
      <c r="B33" s="100"/>
      <c r="C33" s="82" t="s">
        <v>22</v>
      </c>
      <c r="D33" s="83">
        <v>14</v>
      </c>
      <c r="E33" s="50">
        <v>321104.3</v>
      </c>
      <c r="F33" s="50">
        <v>583826</v>
      </c>
      <c r="G33" s="51">
        <f t="shared" si="0"/>
        <v>1.3794359128628489E-2</v>
      </c>
    </row>
    <row r="34" spans="2:9" ht="24" customHeight="1" x14ac:dyDescent="0.15">
      <c r="B34" s="100"/>
      <c r="C34" s="82" t="s">
        <v>8</v>
      </c>
      <c r="D34" s="83">
        <v>12</v>
      </c>
      <c r="E34" s="50">
        <v>520388.00000000006</v>
      </c>
      <c r="F34" s="50">
        <v>946160</v>
      </c>
      <c r="G34" s="51">
        <f t="shared" si="0"/>
        <v>2.2355412114470976E-2</v>
      </c>
    </row>
    <row r="35" spans="2:9" ht="24" customHeight="1" x14ac:dyDescent="0.15">
      <c r="B35" s="100"/>
      <c r="C35" s="82" t="s">
        <v>17</v>
      </c>
      <c r="D35" s="83">
        <v>10</v>
      </c>
      <c r="E35" s="50">
        <v>161719.25000000003</v>
      </c>
      <c r="F35" s="50">
        <v>294035</v>
      </c>
      <c r="G35" s="51">
        <f t="shared" si="0"/>
        <v>6.9473171568006191E-3</v>
      </c>
      <c r="I35" s="15"/>
    </row>
    <row r="36" spans="2:9" ht="24" customHeight="1" x14ac:dyDescent="0.15">
      <c r="B36" s="100"/>
      <c r="C36" s="82" t="s">
        <v>18</v>
      </c>
      <c r="D36" s="83">
        <v>4</v>
      </c>
      <c r="E36" s="50">
        <v>140561.30000000002</v>
      </c>
      <c r="F36" s="50">
        <v>255566</v>
      </c>
      <c r="G36" s="51">
        <f t="shared" si="0"/>
        <v>6.0383901797231862E-3</v>
      </c>
    </row>
    <row r="37" spans="2:9" ht="24" customHeight="1" x14ac:dyDescent="0.15">
      <c r="B37" s="100"/>
      <c r="C37" s="82" t="s">
        <v>26</v>
      </c>
      <c r="D37" s="83">
        <v>4</v>
      </c>
      <c r="E37" s="50">
        <v>77981.75</v>
      </c>
      <c r="F37" s="50">
        <v>141785</v>
      </c>
      <c r="G37" s="51">
        <f t="shared" si="0"/>
        <v>3.3500275922151296E-3</v>
      </c>
    </row>
    <row r="38" spans="2:9" ht="24" customHeight="1" x14ac:dyDescent="0.15">
      <c r="B38" s="100"/>
      <c r="C38" s="82" t="s">
        <v>21</v>
      </c>
      <c r="D38" s="83">
        <v>3</v>
      </c>
      <c r="E38" s="50">
        <v>62766.55</v>
      </c>
      <c r="F38" s="50">
        <v>114121</v>
      </c>
      <c r="G38" s="51">
        <f t="shared" si="0"/>
        <v>2.6963959435143551E-3</v>
      </c>
    </row>
    <row r="39" spans="2:9" ht="24" customHeight="1" x14ac:dyDescent="0.15">
      <c r="B39" s="100"/>
      <c r="C39" s="82" t="s">
        <v>28</v>
      </c>
      <c r="D39" s="83">
        <v>2</v>
      </c>
      <c r="E39" s="50">
        <v>90465.1</v>
      </c>
      <c r="F39" s="50">
        <v>164482</v>
      </c>
      <c r="G39" s="51">
        <f t="shared" si="0"/>
        <v>3.8863013606709384E-3</v>
      </c>
    </row>
    <row r="40" spans="2:9" ht="24" customHeight="1" x14ac:dyDescent="0.15">
      <c r="B40" s="101"/>
      <c r="C40" s="82" t="s">
        <v>672</v>
      </c>
      <c r="D40" s="83">
        <v>1</v>
      </c>
      <c r="E40" s="50">
        <v>33118.800000000003</v>
      </c>
      <c r="F40" s="50">
        <v>60216</v>
      </c>
      <c r="G40" s="51">
        <f t="shared" ref="G40" si="1">E40/$E$43</f>
        <v>1.4227546037509347E-3</v>
      </c>
    </row>
    <row r="41" spans="2:9" ht="24" customHeight="1" x14ac:dyDescent="0.15">
      <c r="B41" s="96" t="s">
        <v>413</v>
      </c>
      <c r="C41" s="82" t="s">
        <v>25</v>
      </c>
      <c r="D41" s="83">
        <v>65</v>
      </c>
      <c r="E41" s="50">
        <v>2394397.5</v>
      </c>
      <c r="F41" s="50">
        <v>4353450</v>
      </c>
      <c r="G41" s="51">
        <f>E41/$E$43</f>
        <v>0.10286121678124595</v>
      </c>
    </row>
    <row r="42" spans="2:9" ht="24" customHeight="1" thickBot="1" x14ac:dyDescent="0.2">
      <c r="B42" s="98"/>
      <c r="C42" s="84" t="s">
        <v>675</v>
      </c>
      <c r="D42" s="83">
        <v>1</v>
      </c>
      <c r="E42" s="50">
        <v>41446.9</v>
      </c>
      <c r="F42" s="50">
        <v>75358</v>
      </c>
      <c r="G42" s="51">
        <f>E42/$E$43</f>
        <v>1.7805224762432398E-3</v>
      </c>
    </row>
    <row r="43" spans="2:9" ht="27.95" customHeight="1" thickBot="1" x14ac:dyDescent="0.2">
      <c r="B43" s="88"/>
      <c r="C43" s="88" t="s">
        <v>42</v>
      </c>
      <c r="D43" s="89">
        <f>SUM(D5:D42)</f>
        <v>663</v>
      </c>
      <c r="E43" s="90">
        <f>SUM(E5:E42)</f>
        <v>23277942.600000001</v>
      </c>
      <c r="F43" s="90">
        <f>SUM(F5:F42)</f>
        <v>42323532</v>
      </c>
      <c r="G43" s="91">
        <f>SUM(G5:G42)</f>
        <v>1</v>
      </c>
    </row>
    <row r="44" spans="2:9" s="15" customFormat="1" ht="15.75" x14ac:dyDescent="0.15">
      <c r="B44" s="15" t="s">
        <v>467</v>
      </c>
    </row>
    <row r="45" spans="2:9" s="15" customFormat="1" ht="15.75" x14ac:dyDescent="0.15">
      <c r="G45" s="24" t="s">
        <v>981</v>
      </c>
    </row>
    <row r="46" spans="2:9" s="15" customFormat="1" ht="15.75" x14ac:dyDescent="0.15"/>
    <row r="47" spans="2:9" s="15" customFormat="1" ht="15.75" x14ac:dyDescent="0.15"/>
    <row r="48" spans="2:9" s="15" customFormat="1" ht="15.75" x14ac:dyDescent="0.15"/>
    <row r="49" spans="9:9" s="15" customFormat="1" ht="15.75" x14ac:dyDescent="0.15"/>
    <row r="50" spans="9:9" s="15" customFormat="1" ht="15.75" x14ac:dyDescent="0.15"/>
    <row r="51" spans="9:9" s="15" customFormat="1" ht="15.75" x14ac:dyDescent="0.15"/>
    <row r="52" spans="9:9" s="15" customFormat="1" ht="15.75" x14ac:dyDescent="0.15"/>
    <row r="53" spans="9:9" s="15" customFormat="1" ht="15.75" x14ac:dyDescent="0.15"/>
    <row r="54" spans="9:9" s="15" customFormat="1" ht="15.75" x14ac:dyDescent="0.15"/>
    <row r="55" spans="9:9" s="15" customFormat="1" ht="15.75" x14ac:dyDescent="0.15"/>
    <row r="56" spans="9:9" s="15" customFormat="1" ht="15.75" x14ac:dyDescent="0.15"/>
    <row r="57" spans="9:9" s="15" customFormat="1" ht="15.75" x14ac:dyDescent="0.15"/>
    <row r="58" spans="9:9" s="15" customFormat="1" ht="15.75" x14ac:dyDescent="0.15"/>
    <row r="59" spans="9:9" s="15" customFormat="1" ht="15.75" x14ac:dyDescent="0.15"/>
    <row r="60" spans="9:9" s="15" customFormat="1" ht="15.75" x14ac:dyDescent="0.15"/>
    <row r="61" spans="9:9" s="15" customFormat="1" ht="15.75" x14ac:dyDescent="0.15"/>
    <row r="62" spans="9:9" s="15" customFormat="1" ht="15.75" x14ac:dyDescent="0.15"/>
    <row r="63" spans="9:9" s="15" customFormat="1" ht="15.75" x14ac:dyDescent="0.15">
      <c r="I63"/>
    </row>
    <row r="64" spans="9:9" s="15" customFormat="1" ht="15.75" x14ac:dyDescent="0.15">
      <c r="I64"/>
    </row>
    <row r="65" spans="9:9" s="15" customFormat="1" ht="15.75" x14ac:dyDescent="0.15">
      <c r="I65"/>
    </row>
    <row r="66" spans="9:9" s="15" customFormat="1" ht="15.75" x14ac:dyDescent="0.15">
      <c r="I66"/>
    </row>
    <row r="67" spans="9:9" s="15" customFormat="1" ht="15.75" x14ac:dyDescent="0.15">
      <c r="I67"/>
    </row>
    <row r="68" spans="9:9" s="15" customFormat="1" ht="15.75" x14ac:dyDescent="0.15">
      <c r="I68"/>
    </row>
    <row r="69" spans="9:9" s="15" customFormat="1" ht="15.75" x14ac:dyDescent="0.15">
      <c r="I69"/>
    </row>
    <row r="70" spans="9:9" s="15" customFormat="1" ht="15.75" x14ac:dyDescent="0.15">
      <c r="I70"/>
    </row>
    <row r="71" spans="9:9" s="15" customFormat="1" ht="15.75" x14ac:dyDescent="0.15">
      <c r="I71"/>
    </row>
    <row r="72" spans="9:9" s="15" customFormat="1" ht="15.75" x14ac:dyDescent="0.15">
      <c r="I72"/>
    </row>
    <row r="73" spans="9:9" s="15" customFormat="1" ht="15.75" x14ac:dyDescent="0.15">
      <c r="I73"/>
    </row>
    <row r="74" spans="9:9" s="15" customFormat="1" ht="15.75" x14ac:dyDescent="0.15">
      <c r="I74"/>
    </row>
    <row r="75" spans="9:9" s="15" customFormat="1" ht="15.75" x14ac:dyDescent="0.15">
      <c r="I75"/>
    </row>
    <row r="76" spans="9:9" s="15" customFormat="1" ht="15.75" x14ac:dyDescent="0.15">
      <c r="I76"/>
    </row>
    <row r="77" spans="9:9" s="15" customFormat="1" ht="15.75" x14ac:dyDescent="0.15">
      <c r="I77"/>
    </row>
    <row r="78" spans="9:9" s="15" customFormat="1" ht="15.75" x14ac:dyDescent="0.15">
      <c r="I78"/>
    </row>
    <row r="79" spans="9:9" s="15" customFormat="1" ht="15.75" x14ac:dyDescent="0.15">
      <c r="I79"/>
    </row>
    <row r="80" spans="9:9" s="15" customFormat="1" ht="15.75" x14ac:dyDescent="0.15">
      <c r="I80"/>
    </row>
    <row r="81" spans="9:9" s="15" customFormat="1" ht="15.75" x14ac:dyDescent="0.15">
      <c r="I81"/>
    </row>
    <row r="82" spans="9:9" s="15" customFormat="1" ht="15.75" x14ac:dyDescent="0.15">
      <c r="I82"/>
    </row>
    <row r="83" spans="9:9" s="15" customFormat="1" ht="15.75" x14ac:dyDescent="0.15">
      <c r="I83"/>
    </row>
    <row r="84" spans="9:9" s="15" customFormat="1" ht="15.75" x14ac:dyDescent="0.15">
      <c r="I84"/>
    </row>
    <row r="85" spans="9:9" s="15" customFormat="1" ht="15.75" x14ac:dyDescent="0.15">
      <c r="I85"/>
    </row>
    <row r="86" spans="9:9" s="15" customFormat="1" ht="15.75" x14ac:dyDescent="0.15">
      <c r="I86"/>
    </row>
    <row r="87" spans="9:9" s="15" customFormat="1" ht="15.75" x14ac:dyDescent="0.15">
      <c r="I87"/>
    </row>
    <row r="88" spans="9:9" s="15" customFormat="1" ht="15.75" x14ac:dyDescent="0.15">
      <c r="I88"/>
    </row>
    <row r="89" spans="9:9" s="15" customFormat="1" ht="15.75" x14ac:dyDescent="0.15">
      <c r="I89"/>
    </row>
    <row r="90" spans="9:9" s="15" customFormat="1" ht="15.75" x14ac:dyDescent="0.15">
      <c r="I90"/>
    </row>
    <row r="91" spans="9:9" s="15" customFormat="1" ht="15.75" x14ac:dyDescent="0.15">
      <c r="I91"/>
    </row>
    <row r="92" spans="9:9" s="15" customFormat="1" ht="15.75" x14ac:dyDescent="0.15">
      <c r="I92"/>
    </row>
    <row r="93" spans="9:9" s="15" customFormat="1" ht="15.75" x14ac:dyDescent="0.15">
      <c r="I93"/>
    </row>
    <row r="94" spans="9:9" s="15" customFormat="1" ht="15.75" x14ac:dyDescent="0.15">
      <c r="I94"/>
    </row>
    <row r="95" spans="9:9" s="15" customFormat="1" ht="15.75" x14ac:dyDescent="0.15">
      <c r="I95"/>
    </row>
    <row r="96" spans="9:9" s="15" customFormat="1" ht="15.75" x14ac:dyDescent="0.15">
      <c r="I96"/>
    </row>
    <row r="97" spans="9:9" s="15" customFormat="1" ht="15.75" x14ac:dyDescent="0.15">
      <c r="I97"/>
    </row>
  </sheetData>
  <sortState xmlns:xlrd2="http://schemas.microsoft.com/office/spreadsheetml/2017/richdata2" ref="C42:G42">
    <sortCondition descending="1" ref="D42"/>
    <sortCondition descending="1" ref="E42"/>
  </sortState>
  <mergeCells count="13">
    <mergeCell ref="G3:G4"/>
    <mergeCell ref="C1:G1"/>
    <mergeCell ref="B28:B30"/>
    <mergeCell ref="B41:B42"/>
    <mergeCell ref="B31:B40"/>
    <mergeCell ref="E3:F3"/>
    <mergeCell ref="C3:C4"/>
    <mergeCell ref="D3:D4"/>
    <mergeCell ref="B3:B4"/>
    <mergeCell ref="B5:B11"/>
    <mergeCell ref="B12:B15"/>
    <mergeCell ref="B16:B17"/>
    <mergeCell ref="B18:B27"/>
  </mergeCells>
  <phoneticPr fontId="2"/>
  <printOptions horizontalCentered="1"/>
  <pageMargins left="0.59055118110236227" right="0.59055118110236227" top="0.78740157480314965" bottom="0.19685039370078741" header="0" footer="0"/>
  <pageSetup paperSize="9" scale="7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CCC9-EC28-4C6D-ABE7-BD788CC3ED92}">
  <sheetPr>
    <tabColor theme="8" tint="0.39997558519241921"/>
  </sheetPr>
  <dimension ref="A1:I669"/>
  <sheetViews>
    <sheetView topLeftCell="A67" zoomScale="85" zoomScaleNormal="85" workbookViewId="0">
      <selection activeCell="J34" sqref="J34"/>
    </sheetView>
  </sheetViews>
  <sheetFormatPr defaultRowHeight="15.75" x14ac:dyDescent="0.25"/>
  <cols>
    <col min="1" max="1" width="5.5" style="26" bestFit="1" customWidth="1"/>
    <col min="2" max="2" width="21.75" style="26" customWidth="1"/>
    <col min="3" max="4" width="10.625" style="26" customWidth="1"/>
    <col min="5" max="5" width="10.625" style="46" customWidth="1"/>
    <col min="6" max="6" width="32.25" style="26" bestFit="1" customWidth="1"/>
    <col min="7" max="7" width="33.625" style="26" bestFit="1" customWidth="1"/>
    <col min="8" max="8" width="4.875" style="15" customWidth="1"/>
    <col min="9" max="9" width="8.875" style="65" customWidth="1"/>
    <col min="10" max="16384" width="9" style="26"/>
  </cols>
  <sheetData>
    <row r="1" spans="1:9" ht="30" x14ac:dyDescent="0.25">
      <c r="A1" s="109" t="s">
        <v>336</v>
      </c>
      <c r="B1" s="109"/>
      <c r="C1" s="109"/>
      <c r="D1" s="109"/>
      <c r="E1" s="109"/>
      <c r="F1" s="109"/>
      <c r="G1" s="109"/>
    </row>
    <row r="2" spans="1:9" s="15" customFormat="1" x14ac:dyDescent="0.15">
      <c r="E2" s="27"/>
      <c r="G2" s="24" t="s">
        <v>971</v>
      </c>
      <c r="I2" s="65"/>
    </row>
    <row r="3" spans="1:9" s="15" customFormat="1" ht="16.5" thickBot="1" x14ac:dyDescent="0.2">
      <c r="B3" s="28"/>
      <c r="C3" s="28"/>
      <c r="D3" s="28"/>
      <c r="E3" s="27"/>
      <c r="F3" s="110" t="s">
        <v>970</v>
      </c>
      <c r="G3" s="110"/>
      <c r="I3" s="65"/>
    </row>
    <row r="4" spans="1:9" ht="48" thickBot="1" x14ac:dyDescent="0.3">
      <c r="A4" s="29" t="s">
        <v>48</v>
      </c>
      <c r="B4" s="30" t="s">
        <v>337</v>
      </c>
      <c r="C4" s="31" t="s">
        <v>32</v>
      </c>
      <c r="D4" s="31" t="s">
        <v>49</v>
      </c>
      <c r="E4" s="30" t="s">
        <v>33</v>
      </c>
      <c r="F4" s="30" t="s">
        <v>43</v>
      </c>
      <c r="G4" s="30" t="s">
        <v>50</v>
      </c>
      <c r="H4" s="58" t="s">
        <v>464</v>
      </c>
      <c r="I4" s="65" t="s">
        <v>800</v>
      </c>
    </row>
    <row r="5" spans="1:9" ht="20.100000000000001" customHeight="1" x14ac:dyDescent="0.25">
      <c r="A5" s="53">
        <v>1</v>
      </c>
      <c r="B5" s="61" t="s">
        <v>469</v>
      </c>
      <c r="C5" s="54">
        <f t="shared" ref="C5:C68" si="0">0.55*D5</f>
        <v>43388.4</v>
      </c>
      <c r="D5" s="54">
        <v>78888</v>
      </c>
      <c r="E5" s="85">
        <v>2000.06</v>
      </c>
      <c r="F5" s="55" t="s">
        <v>11</v>
      </c>
      <c r="G5" s="55" t="s">
        <v>470</v>
      </c>
      <c r="H5" s="15">
        <v>8</v>
      </c>
      <c r="I5" s="65" t="s">
        <v>415</v>
      </c>
    </row>
    <row r="6" spans="1:9" ht="20.100000000000001" customHeight="1" x14ac:dyDescent="0.25">
      <c r="A6" s="32">
        <v>2</v>
      </c>
      <c r="B6" s="62" t="s">
        <v>468</v>
      </c>
      <c r="C6" s="5">
        <f t="shared" si="0"/>
        <v>12170.95</v>
      </c>
      <c r="D6" s="5">
        <v>22129</v>
      </c>
      <c r="E6" s="33">
        <v>2015.01</v>
      </c>
      <c r="F6" s="34" t="s">
        <v>17</v>
      </c>
      <c r="G6" s="34"/>
      <c r="H6" s="15">
        <v>31</v>
      </c>
      <c r="I6" s="65" t="s">
        <v>409</v>
      </c>
    </row>
    <row r="7" spans="1:9" ht="20.100000000000001" customHeight="1" x14ac:dyDescent="0.25">
      <c r="A7" s="32">
        <v>3</v>
      </c>
      <c r="B7" s="7" t="s">
        <v>804</v>
      </c>
      <c r="C7" s="9">
        <f t="shared" si="0"/>
        <v>46200.000000000007</v>
      </c>
      <c r="D7" s="9">
        <v>84000</v>
      </c>
      <c r="E7" s="38">
        <v>2016.05</v>
      </c>
      <c r="F7" s="7" t="s">
        <v>11</v>
      </c>
      <c r="G7" s="7" t="s">
        <v>805</v>
      </c>
      <c r="H7" s="15">
        <v>8</v>
      </c>
      <c r="I7" s="65" t="s">
        <v>415</v>
      </c>
    </row>
    <row r="8" spans="1:9" ht="20.100000000000001" customHeight="1" x14ac:dyDescent="0.25">
      <c r="A8" s="32">
        <v>4</v>
      </c>
      <c r="B8" s="62" t="s">
        <v>338</v>
      </c>
      <c r="C8" s="5">
        <f t="shared" si="0"/>
        <v>20981.4</v>
      </c>
      <c r="D8" s="5">
        <v>38148</v>
      </c>
      <c r="E8" s="33">
        <v>2017.01</v>
      </c>
      <c r="F8" s="34" t="s">
        <v>36</v>
      </c>
      <c r="G8" s="34"/>
      <c r="H8" s="15">
        <v>37</v>
      </c>
      <c r="I8" s="65" t="s">
        <v>801</v>
      </c>
    </row>
    <row r="9" spans="1:9" ht="20.100000000000001" customHeight="1" x14ac:dyDescent="0.25">
      <c r="A9" s="32">
        <v>5</v>
      </c>
      <c r="B9" s="36" t="s">
        <v>676</v>
      </c>
      <c r="C9" s="8">
        <f t="shared" si="0"/>
        <v>19250</v>
      </c>
      <c r="D9" s="8">
        <v>35000</v>
      </c>
      <c r="E9" s="37">
        <v>1997.11</v>
      </c>
      <c r="F9" s="36" t="s">
        <v>677</v>
      </c>
      <c r="G9" s="36" t="s">
        <v>678</v>
      </c>
      <c r="H9" s="15">
        <v>4</v>
      </c>
      <c r="I9" s="65" t="s">
        <v>410</v>
      </c>
    </row>
    <row r="10" spans="1:9" ht="20.100000000000001" customHeight="1" x14ac:dyDescent="0.25">
      <c r="A10" s="32">
        <v>6</v>
      </c>
      <c r="B10" s="35" t="s">
        <v>679</v>
      </c>
      <c r="C10" s="5">
        <f t="shared" si="0"/>
        <v>47300.000000000007</v>
      </c>
      <c r="D10" s="5">
        <v>86000</v>
      </c>
      <c r="E10" s="68">
        <v>2022.1</v>
      </c>
      <c r="F10" s="36" t="s">
        <v>2</v>
      </c>
      <c r="G10" s="34"/>
      <c r="H10" s="15">
        <v>1</v>
      </c>
      <c r="I10" s="65" t="s">
        <v>973</v>
      </c>
    </row>
    <row r="11" spans="1:9" ht="20.100000000000001" customHeight="1" x14ac:dyDescent="0.25">
      <c r="A11" s="32">
        <v>7</v>
      </c>
      <c r="B11" s="62" t="s">
        <v>52</v>
      </c>
      <c r="C11" s="5">
        <f t="shared" si="0"/>
        <v>19250</v>
      </c>
      <c r="D11" s="5">
        <v>35000</v>
      </c>
      <c r="E11" s="33">
        <v>2007.01</v>
      </c>
      <c r="F11" s="34" t="s">
        <v>34</v>
      </c>
      <c r="G11" s="34"/>
      <c r="H11" s="15">
        <v>25</v>
      </c>
      <c r="I11" s="65" t="s">
        <v>408</v>
      </c>
    </row>
    <row r="12" spans="1:9" ht="20.100000000000001" customHeight="1" x14ac:dyDescent="0.25">
      <c r="A12" s="32">
        <v>8</v>
      </c>
      <c r="B12" s="35" t="s">
        <v>53</v>
      </c>
      <c r="C12" s="5">
        <f t="shared" si="0"/>
        <v>19250</v>
      </c>
      <c r="D12" s="5">
        <v>35000</v>
      </c>
      <c r="E12" s="33">
        <v>2007.03</v>
      </c>
      <c r="F12" s="34" t="s">
        <v>35</v>
      </c>
      <c r="G12" s="34"/>
      <c r="H12" s="15">
        <v>25</v>
      </c>
      <c r="I12" s="65" t="s">
        <v>408</v>
      </c>
    </row>
    <row r="13" spans="1:9" ht="20.100000000000001" customHeight="1" x14ac:dyDescent="0.25">
      <c r="A13" s="32">
        <v>9</v>
      </c>
      <c r="B13" s="35" t="s">
        <v>680</v>
      </c>
      <c r="C13" s="5">
        <f t="shared" si="0"/>
        <v>47300.000000000007</v>
      </c>
      <c r="D13" s="5">
        <v>86000</v>
      </c>
      <c r="E13" s="68">
        <v>2022.12</v>
      </c>
      <c r="F13" s="36" t="s">
        <v>2</v>
      </c>
      <c r="G13" s="34"/>
      <c r="H13" s="15">
        <v>1</v>
      </c>
      <c r="I13" s="65" t="s">
        <v>973</v>
      </c>
    </row>
    <row r="14" spans="1:9" ht="20.100000000000001" customHeight="1" x14ac:dyDescent="0.25">
      <c r="A14" s="32">
        <v>10</v>
      </c>
      <c r="B14" s="35" t="s">
        <v>54</v>
      </c>
      <c r="C14" s="5">
        <f t="shared" si="0"/>
        <v>45348.600000000006</v>
      </c>
      <c r="D14" s="5">
        <v>82452</v>
      </c>
      <c r="E14" s="33">
        <v>2008.12</v>
      </c>
      <c r="F14" s="36" t="s">
        <v>36</v>
      </c>
      <c r="G14" s="34"/>
      <c r="H14" s="15">
        <v>37</v>
      </c>
      <c r="I14" s="65" t="s">
        <v>801</v>
      </c>
    </row>
    <row r="15" spans="1:9" s="15" customFormat="1" ht="20.100000000000001" customHeight="1" x14ac:dyDescent="0.15">
      <c r="A15" s="32">
        <v>11</v>
      </c>
      <c r="B15" s="35" t="s">
        <v>55</v>
      </c>
      <c r="C15" s="5">
        <f t="shared" si="0"/>
        <v>46225.3</v>
      </c>
      <c r="D15" s="5">
        <v>84046</v>
      </c>
      <c r="E15" s="33">
        <v>2014.06</v>
      </c>
      <c r="F15" s="36" t="s">
        <v>0</v>
      </c>
      <c r="G15" s="34"/>
      <c r="H15" s="15">
        <v>8</v>
      </c>
      <c r="I15" s="65" t="s">
        <v>415</v>
      </c>
    </row>
    <row r="16" spans="1:9" s="15" customFormat="1" ht="20.100000000000001" customHeight="1" x14ac:dyDescent="0.15">
      <c r="A16" s="32">
        <v>12</v>
      </c>
      <c r="B16" s="35" t="s">
        <v>56</v>
      </c>
      <c r="C16" s="5">
        <f t="shared" si="0"/>
        <v>46200.000000000007</v>
      </c>
      <c r="D16" s="5">
        <v>84000</v>
      </c>
      <c r="E16" s="33">
        <v>2016.12</v>
      </c>
      <c r="F16" s="36" t="s">
        <v>0</v>
      </c>
      <c r="G16" s="34"/>
      <c r="H16" s="15">
        <v>8</v>
      </c>
      <c r="I16" s="65" t="s">
        <v>415</v>
      </c>
    </row>
    <row r="17" spans="1:9" s="15" customFormat="1" ht="20.100000000000001" customHeight="1" x14ac:dyDescent="0.15">
      <c r="A17" s="32">
        <v>13</v>
      </c>
      <c r="B17" s="35" t="s">
        <v>339</v>
      </c>
      <c r="C17" s="5">
        <f t="shared" si="0"/>
        <v>46200.000000000007</v>
      </c>
      <c r="D17" s="5">
        <v>84000</v>
      </c>
      <c r="E17" s="33">
        <v>2017.06</v>
      </c>
      <c r="F17" s="36" t="s">
        <v>0</v>
      </c>
      <c r="G17" s="34"/>
      <c r="H17" s="15">
        <v>8</v>
      </c>
      <c r="I17" s="65" t="s">
        <v>415</v>
      </c>
    </row>
    <row r="18" spans="1:9" s="15" customFormat="1" ht="20.100000000000001" customHeight="1" x14ac:dyDescent="0.15">
      <c r="A18" s="32">
        <v>14</v>
      </c>
      <c r="B18" s="36" t="s">
        <v>681</v>
      </c>
      <c r="C18" s="8">
        <f t="shared" si="0"/>
        <v>11398.750000000002</v>
      </c>
      <c r="D18" s="8">
        <v>20725</v>
      </c>
      <c r="E18" s="37">
        <v>2013.09</v>
      </c>
      <c r="F18" s="36" t="s">
        <v>2</v>
      </c>
      <c r="G18" s="36" t="s">
        <v>682</v>
      </c>
      <c r="H18" s="15">
        <v>1</v>
      </c>
      <c r="I18" s="65" t="s">
        <v>973</v>
      </c>
    </row>
    <row r="19" spans="1:9" s="15" customFormat="1" ht="20.100000000000001" customHeight="1" x14ac:dyDescent="0.15">
      <c r="A19" s="32">
        <v>15</v>
      </c>
      <c r="B19" s="35" t="s">
        <v>57</v>
      </c>
      <c r="C19" s="5">
        <f t="shared" si="0"/>
        <v>20900</v>
      </c>
      <c r="D19" s="5">
        <v>38000</v>
      </c>
      <c r="E19" s="33">
        <v>2006.07</v>
      </c>
      <c r="F19" s="36" t="s">
        <v>58</v>
      </c>
      <c r="G19" s="34" t="s">
        <v>59</v>
      </c>
      <c r="H19" s="15">
        <v>34</v>
      </c>
      <c r="I19" s="65" t="s">
        <v>409</v>
      </c>
    </row>
    <row r="20" spans="1:9" s="15" customFormat="1" ht="20.100000000000001" customHeight="1" x14ac:dyDescent="0.15">
      <c r="A20" s="32">
        <v>16</v>
      </c>
      <c r="B20" s="36" t="s">
        <v>528</v>
      </c>
      <c r="C20" s="8">
        <f t="shared" si="0"/>
        <v>12695.1</v>
      </c>
      <c r="D20" s="8">
        <v>23082</v>
      </c>
      <c r="E20" s="37">
        <v>2020.02</v>
      </c>
      <c r="F20" s="36" t="s">
        <v>37</v>
      </c>
      <c r="G20" s="36"/>
      <c r="H20" s="15">
        <v>11</v>
      </c>
      <c r="I20" s="65" t="s">
        <v>415</v>
      </c>
    </row>
    <row r="21" spans="1:9" s="15" customFormat="1" ht="20.100000000000001" customHeight="1" x14ac:dyDescent="0.15">
      <c r="A21" s="32">
        <v>17</v>
      </c>
      <c r="B21" s="36" t="s">
        <v>806</v>
      </c>
      <c r="C21" s="8">
        <f t="shared" si="0"/>
        <v>11302.500000000002</v>
      </c>
      <c r="D21" s="8">
        <v>20550</v>
      </c>
      <c r="E21" s="37">
        <v>2013.07</v>
      </c>
      <c r="F21" s="36" t="s">
        <v>2</v>
      </c>
      <c r="G21" s="36" t="s">
        <v>683</v>
      </c>
      <c r="H21" s="15">
        <v>1</v>
      </c>
      <c r="I21" s="65" t="s">
        <v>973</v>
      </c>
    </row>
    <row r="22" spans="1:9" s="15" customFormat="1" ht="20.100000000000001" customHeight="1" x14ac:dyDescent="0.15">
      <c r="A22" s="32">
        <v>18</v>
      </c>
      <c r="B22" s="36" t="s">
        <v>60</v>
      </c>
      <c r="C22" s="8">
        <f t="shared" si="0"/>
        <v>32650.200000000004</v>
      </c>
      <c r="D22" s="8">
        <v>59364</v>
      </c>
      <c r="E22" s="37">
        <v>2004.09</v>
      </c>
      <c r="F22" s="36" t="s">
        <v>2</v>
      </c>
      <c r="G22" s="36"/>
      <c r="H22" s="15">
        <v>1</v>
      </c>
      <c r="I22" s="65" t="s">
        <v>973</v>
      </c>
    </row>
    <row r="23" spans="1:9" s="15" customFormat="1" ht="20.100000000000001" customHeight="1" x14ac:dyDescent="0.15">
      <c r="A23" s="32">
        <v>19</v>
      </c>
      <c r="B23" s="36" t="s">
        <v>61</v>
      </c>
      <c r="C23" s="8">
        <f t="shared" si="0"/>
        <v>19534.900000000001</v>
      </c>
      <c r="D23" s="8">
        <v>35518</v>
      </c>
      <c r="E23" s="37">
        <v>2009.02</v>
      </c>
      <c r="F23" s="36" t="s">
        <v>62</v>
      </c>
      <c r="G23" s="36"/>
      <c r="H23" s="15">
        <v>33</v>
      </c>
      <c r="I23" s="65" t="s">
        <v>409</v>
      </c>
    </row>
    <row r="24" spans="1:9" s="15" customFormat="1" ht="20.100000000000001" customHeight="1" x14ac:dyDescent="0.15">
      <c r="A24" s="32">
        <v>20</v>
      </c>
      <c r="B24" s="36" t="s">
        <v>64</v>
      </c>
      <c r="C24" s="8">
        <f t="shared" si="0"/>
        <v>19372.650000000001</v>
      </c>
      <c r="D24" s="8">
        <v>35223</v>
      </c>
      <c r="E24" s="37">
        <v>2005.11</v>
      </c>
      <c r="F24" s="36" t="s">
        <v>9</v>
      </c>
      <c r="G24" s="36"/>
      <c r="H24" s="15">
        <v>16</v>
      </c>
      <c r="I24" s="65" t="s">
        <v>802</v>
      </c>
    </row>
    <row r="25" spans="1:9" s="15" customFormat="1" ht="20.100000000000001" customHeight="1" x14ac:dyDescent="0.15">
      <c r="A25" s="32">
        <v>21</v>
      </c>
      <c r="B25" s="36" t="s">
        <v>65</v>
      </c>
      <c r="C25" s="8">
        <f t="shared" si="0"/>
        <v>45802.350000000006</v>
      </c>
      <c r="D25" s="8">
        <v>83277</v>
      </c>
      <c r="E25" s="37">
        <v>2010.01</v>
      </c>
      <c r="F25" s="36" t="s">
        <v>44</v>
      </c>
      <c r="G25" s="36"/>
      <c r="H25" s="15">
        <v>15</v>
      </c>
      <c r="I25" s="65" t="s">
        <v>974</v>
      </c>
    </row>
    <row r="26" spans="1:9" s="15" customFormat="1" ht="20.100000000000001" customHeight="1" x14ac:dyDescent="0.15">
      <c r="A26" s="32">
        <v>22</v>
      </c>
      <c r="B26" s="36" t="s">
        <v>418</v>
      </c>
      <c r="C26" s="8">
        <f t="shared" si="0"/>
        <v>20962.7</v>
      </c>
      <c r="D26" s="8">
        <v>38114</v>
      </c>
      <c r="E26" s="37">
        <v>2018.01</v>
      </c>
      <c r="F26" s="36" t="s">
        <v>20</v>
      </c>
      <c r="G26" s="36"/>
      <c r="H26" s="15">
        <v>27</v>
      </c>
      <c r="I26" s="65" t="s">
        <v>409</v>
      </c>
    </row>
    <row r="27" spans="1:9" s="15" customFormat="1" ht="20.100000000000001" customHeight="1" x14ac:dyDescent="0.15">
      <c r="A27" s="32">
        <v>23</v>
      </c>
      <c r="B27" s="36" t="s">
        <v>340</v>
      </c>
      <c r="C27" s="8">
        <f t="shared" si="0"/>
        <v>12170.95</v>
      </c>
      <c r="D27" s="8">
        <v>22129</v>
      </c>
      <c r="E27" s="37">
        <v>2017.01</v>
      </c>
      <c r="F27" s="36" t="s">
        <v>45</v>
      </c>
      <c r="G27" s="36"/>
      <c r="H27" s="15">
        <v>31</v>
      </c>
      <c r="I27" s="65" t="s">
        <v>409</v>
      </c>
    </row>
    <row r="28" spans="1:9" s="15" customFormat="1" ht="20.100000000000001" customHeight="1" x14ac:dyDescent="0.15">
      <c r="A28" s="32">
        <v>24</v>
      </c>
      <c r="B28" s="36" t="s">
        <v>529</v>
      </c>
      <c r="C28" s="8">
        <f t="shared" si="0"/>
        <v>43148.05</v>
      </c>
      <c r="D28" s="8">
        <v>78451</v>
      </c>
      <c r="E28" s="37">
        <v>1996.07</v>
      </c>
      <c r="F28" s="36" t="s">
        <v>11</v>
      </c>
      <c r="G28" s="36" t="s">
        <v>530</v>
      </c>
      <c r="H28" s="15">
        <v>8</v>
      </c>
      <c r="I28" s="65" t="s">
        <v>415</v>
      </c>
    </row>
    <row r="29" spans="1:9" s="15" customFormat="1" ht="20.100000000000001" customHeight="1" x14ac:dyDescent="0.15">
      <c r="A29" s="32">
        <v>25</v>
      </c>
      <c r="B29" s="36" t="s">
        <v>594</v>
      </c>
      <c r="C29" s="8">
        <f t="shared" si="0"/>
        <v>45388.200000000004</v>
      </c>
      <c r="D29" s="8">
        <v>82524</v>
      </c>
      <c r="E29" s="37">
        <v>2004.08</v>
      </c>
      <c r="F29" s="36" t="s">
        <v>0</v>
      </c>
      <c r="G29" s="36" t="s">
        <v>595</v>
      </c>
      <c r="H29" s="15">
        <v>8</v>
      </c>
      <c r="I29" s="65" t="s">
        <v>415</v>
      </c>
    </row>
    <row r="30" spans="1:9" s="15" customFormat="1" ht="20.100000000000001" customHeight="1" x14ac:dyDescent="0.15">
      <c r="A30" s="32">
        <v>26</v>
      </c>
      <c r="B30" s="36" t="s">
        <v>66</v>
      </c>
      <c r="C30" s="8">
        <f t="shared" si="0"/>
        <v>45884.3</v>
      </c>
      <c r="D30" s="8">
        <v>83426</v>
      </c>
      <c r="E30" s="37">
        <v>2012.08</v>
      </c>
      <c r="F30" s="36" t="s">
        <v>11</v>
      </c>
      <c r="G30" s="36"/>
      <c r="H30" s="15">
        <v>8</v>
      </c>
      <c r="I30" s="65" t="s">
        <v>415</v>
      </c>
    </row>
    <row r="31" spans="1:9" s="15" customFormat="1" ht="20.100000000000001" customHeight="1" x14ac:dyDescent="0.15">
      <c r="A31" s="32">
        <v>27</v>
      </c>
      <c r="B31" s="36" t="s">
        <v>67</v>
      </c>
      <c r="C31" s="8">
        <f t="shared" si="0"/>
        <v>45819.950000000004</v>
      </c>
      <c r="D31" s="8">
        <v>83309</v>
      </c>
      <c r="E31" s="37">
        <v>2016.03</v>
      </c>
      <c r="F31" s="36" t="s">
        <v>0</v>
      </c>
      <c r="G31" s="36"/>
      <c r="H31" s="15">
        <v>8</v>
      </c>
      <c r="I31" s="65" t="s">
        <v>415</v>
      </c>
    </row>
    <row r="32" spans="1:9" s="15" customFormat="1" ht="20.100000000000001" customHeight="1" x14ac:dyDescent="0.15">
      <c r="A32" s="32">
        <v>28</v>
      </c>
      <c r="B32" s="7" t="s">
        <v>807</v>
      </c>
      <c r="C32" s="9">
        <f t="shared" si="0"/>
        <v>22000</v>
      </c>
      <c r="D32" s="9">
        <v>40000</v>
      </c>
      <c r="E32" s="13">
        <v>2023.1</v>
      </c>
      <c r="F32" s="7" t="s">
        <v>13</v>
      </c>
      <c r="G32" s="7"/>
      <c r="H32" s="15">
        <v>1</v>
      </c>
      <c r="I32" s="65" t="s">
        <v>973</v>
      </c>
    </row>
    <row r="33" spans="1:9" s="15" customFormat="1" ht="20.100000000000001" customHeight="1" x14ac:dyDescent="0.15">
      <c r="A33" s="32">
        <v>29</v>
      </c>
      <c r="B33" s="36" t="s">
        <v>68</v>
      </c>
      <c r="C33" s="8">
        <f t="shared" si="0"/>
        <v>12170.95</v>
      </c>
      <c r="D33" s="8">
        <v>22129</v>
      </c>
      <c r="E33" s="39">
        <v>2014.1</v>
      </c>
      <c r="F33" s="36" t="s">
        <v>17</v>
      </c>
      <c r="G33" s="36"/>
      <c r="H33" s="15">
        <v>31</v>
      </c>
      <c r="I33" s="65" t="s">
        <v>409</v>
      </c>
    </row>
    <row r="34" spans="1:9" s="15" customFormat="1" ht="20.100000000000001" customHeight="1" x14ac:dyDescent="0.15">
      <c r="A34" s="32">
        <v>30</v>
      </c>
      <c r="B34" s="7" t="s">
        <v>808</v>
      </c>
      <c r="C34" s="9">
        <f t="shared" si="0"/>
        <v>41257.700000000004</v>
      </c>
      <c r="D34" s="9">
        <v>75014</v>
      </c>
      <c r="E34" s="38">
        <v>2009.01</v>
      </c>
      <c r="F34" s="7" t="s">
        <v>0</v>
      </c>
      <c r="G34" s="7" t="s">
        <v>809</v>
      </c>
      <c r="H34" s="15">
        <v>8</v>
      </c>
      <c r="I34" s="65" t="s">
        <v>415</v>
      </c>
    </row>
    <row r="35" spans="1:9" s="15" customFormat="1" ht="20.100000000000001" customHeight="1" x14ac:dyDescent="0.15">
      <c r="A35" s="32">
        <v>31</v>
      </c>
      <c r="B35" s="7" t="s">
        <v>810</v>
      </c>
      <c r="C35" s="9">
        <f t="shared" si="0"/>
        <v>50050.000000000007</v>
      </c>
      <c r="D35" s="9">
        <v>91000</v>
      </c>
      <c r="E35" s="38">
        <v>2023.05</v>
      </c>
      <c r="F35" s="7" t="s">
        <v>36</v>
      </c>
      <c r="G35" s="7"/>
      <c r="H35" s="15">
        <v>37</v>
      </c>
      <c r="I35" s="65" t="s">
        <v>801</v>
      </c>
    </row>
    <row r="36" spans="1:9" s="15" customFormat="1" ht="20.100000000000001" customHeight="1" x14ac:dyDescent="0.15">
      <c r="A36" s="32">
        <v>32</v>
      </c>
      <c r="B36" s="36" t="s">
        <v>684</v>
      </c>
      <c r="C36" s="8">
        <f t="shared" si="0"/>
        <v>50050.000000000007</v>
      </c>
      <c r="D36" s="8">
        <v>91000</v>
      </c>
      <c r="E36" s="37">
        <v>2022.02</v>
      </c>
      <c r="F36" s="36" t="s">
        <v>36</v>
      </c>
      <c r="G36" s="36"/>
      <c r="H36" s="15">
        <v>37</v>
      </c>
      <c r="I36" s="65" t="s">
        <v>801</v>
      </c>
    </row>
    <row r="37" spans="1:9" s="15" customFormat="1" ht="20.100000000000001" customHeight="1" x14ac:dyDescent="0.15">
      <c r="A37" s="32">
        <v>33</v>
      </c>
      <c r="B37" s="36" t="s">
        <v>685</v>
      </c>
      <c r="C37" s="8">
        <f t="shared" si="0"/>
        <v>45650.000000000007</v>
      </c>
      <c r="D37" s="8">
        <v>83000</v>
      </c>
      <c r="E37" s="43">
        <v>2015.08</v>
      </c>
      <c r="F37" s="6" t="s">
        <v>181</v>
      </c>
      <c r="G37" s="36" t="s">
        <v>686</v>
      </c>
      <c r="H37" s="15">
        <v>27</v>
      </c>
      <c r="I37" s="65" t="s">
        <v>409</v>
      </c>
    </row>
    <row r="38" spans="1:9" s="15" customFormat="1" ht="20.100000000000001" customHeight="1" x14ac:dyDescent="0.15">
      <c r="A38" s="32">
        <v>34</v>
      </c>
      <c r="B38" s="36" t="s">
        <v>687</v>
      </c>
      <c r="C38" s="8">
        <f t="shared" si="0"/>
        <v>50050.000000000007</v>
      </c>
      <c r="D38" s="8">
        <v>91000</v>
      </c>
      <c r="E38" s="37">
        <v>2022.01</v>
      </c>
      <c r="F38" s="36" t="s">
        <v>36</v>
      </c>
      <c r="G38" s="36"/>
      <c r="H38" s="15">
        <v>37</v>
      </c>
      <c r="I38" s="65" t="s">
        <v>801</v>
      </c>
    </row>
    <row r="39" spans="1:9" s="15" customFormat="1" ht="20.100000000000001" customHeight="1" x14ac:dyDescent="0.15">
      <c r="A39" s="32">
        <v>35</v>
      </c>
      <c r="B39" s="7" t="s">
        <v>811</v>
      </c>
      <c r="C39" s="9">
        <f t="shared" si="0"/>
        <v>50050.000000000007</v>
      </c>
      <c r="D39" s="9">
        <v>91000</v>
      </c>
      <c r="E39" s="38">
        <v>2023.02</v>
      </c>
      <c r="F39" s="7" t="s">
        <v>36</v>
      </c>
      <c r="G39" s="7"/>
      <c r="H39" s="15">
        <v>37</v>
      </c>
      <c r="I39" s="65" t="s">
        <v>801</v>
      </c>
    </row>
    <row r="40" spans="1:9" s="15" customFormat="1" ht="20.100000000000001" customHeight="1" x14ac:dyDescent="0.15">
      <c r="A40" s="32">
        <v>36</v>
      </c>
      <c r="B40" s="7" t="s">
        <v>812</v>
      </c>
      <c r="C40" s="9">
        <f t="shared" si="0"/>
        <v>47805.450000000004</v>
      </c>
      <c r="D40" s="9">
        <v>86919</v>
      </c>
      <c r="E40" s="38">
        <v>2023.06</v>
      </c>
      <c r="F40" s="7" t="s">
        <v>0</v>
      </c>
      <c r="G40" s="7"/>
      <c r="H40" s="15">
        <v>8</v>
      </c>
      <c r="I40" s="65" t="s">
        <v>415</v>
      </c>
    </row>
    <row r="41" spans="1:9" s="15" customFormat="1" ht="20.100000000000001" customHeight="1" x14ac:dyDescent="0.15">
      <c r="A41" s="32">
        <v>37</v>
      </c>
      <c r="B41" s="36" t="s">
        <v>69</v>
      </c>
      <c r="C41" s="8">
        <f t="shared" si="0"/>
        <v>45797.950000000004</v>
      </c>
      <c r="D41" s="8">
        <v>83269</v>
      </c>
      <c r="E41" s="40">
        <v>2010.04</v>
      </c>
      <c r="F41" s="36" t="s">
        <v>44</v>
      </c>
      <c r="G41" s="36"/>
      <c r="H41" s="15">
        <v>15</v>
      </c>
      <c r="I41" s="65" t="s">
        <v>974</v>
      </c>
    </row>
    <row r="42" spans="1:9" s="15" customFormat="1" ht="20.100000000000001" customHeight="1" x14ac:dyDescent="0.15">
      <c r="A42" s="32">
        <v>38</v>
      </c>
      <c r="B42" s="36" t="s">
        <v>70</v>
      </c>
      <c r="C42" s="8">
        <f t="shared" si="0"/>
        <v>20977</v>
      </c>
      <c r="D42" s="8">
        <v>38140</v>
      </c>
      <c r="E42" s="40">
        <v>2015.11</v>
      </c>
      <c r="F42" s="36" t="s">
        <v>44</v>
      </c>
      <c r="G42" s="36"/>
      <c r="H42" s="15">
        <v>15</v>
      </c>
      <c r="I42" s="65" t="s">
        <v>974</v>
      </c>
    </row>
    <row r="43" spans="1:9" s="15" customFormat="1" ht="20.100000000000001" customHeight="1" x14ac:dyDescent="0.15">
      <c r="A43" s="32">
        <v>39</v>
      </c>
      <c r="B43" s="36" t="s">
        <v>71</v>
      </c>
      <c r="C43" s="8">
        <f t="shared" si="0"/>
        <v>12170.95</v>
      </c>
      <c r="D43" s="8">
        <v>22129</v>
      </c>
      <c r="E43" s="40">
        <v>2015.05</v>
      </c>
      <c r="F43" s="36" t="s">
        <v>17</v>
      </c>
      <c r="G43" s="36"/>
      <c r="H43" s="15">
        <v>31</v>
      </c>
      <c r="I43" s="65" t="s">
        <v>409</v>
      </c>
    </row>
    <row r="44" spans="1:9" s="15" customFormat="1" ht="20.100000000000001" customHeight="1" x14ac:dyDescent="0.15">
      <c r="A44" s="32">
        <v>40</v>
      </c>
      <c r="B44" s="36" t="s">
        <v>688</v>
      </c>
      <c r="C44" s="8">
        <f t="shared" si="0"/>
        <v>12650.000000000002</v>
      </c>
      <c r="D44" s="8">
        <v>23000</v>
      </c>
      <c r="E44" s="37">
        <v>2022.09</v>
      </c>
      <c r="F44" s="36" t="s">
        <v>36</v>
      </c>
      <c r="G44" s="36"/>
      <c r="H44" s="15">
        <v>37</v>
      </c>
      <c r="I44" s="65" t="s">
        <v>801</v>
      </c>
    </row>
    <row r="45" spans="1:9" s="15" customFormat="1" ht="20.100000000000001" customHeight="1" x14ac:dyDescent="0.15">
      <c r="A45" s="32">
        <v>41</v>
      </c>
      <c r="B45" s="36" t="s">
        <v>596</v>
      </c>
      <c r="C45" s="8">
        <f t="shared" si="0"/>
        <v>45210.000000000007</v>
      </c>
      <c r="D45" s="8">
        <v>82200</v>
      </c>
      <c r="E45" s="37">
        <v>2003.01</v>
      </c>
      <c r="F45" s="36" t="s">
        <v>531</v>
      </c>
      <c r="G45" s="36" t="s">
        <v>532</v>
      </c>
      <c r="H45" s="15">
        <v>22</v>
      </c>
      <c r="I45" s="65" t="s">
        <v>802</v>
      </c>
    </row>
    <row r="46" spans="1:9" s="15" customFormat="1" ht="20.100000000000001" customHeight="1" x14ac:dyDescent="0.15">
      <c r="A46" s="32">
        <v>42</v>
      </c>
      <c r="B46" s="36" t="s">
        <v>597</v>
      </c>
      <c r="C46" s="8">
        <f t="shared" si="0"/>
        <v>43399.4</v>
      </c>
      <c r="D46" s="8">
        <v>78908</v>
      </c>
      <c r="E46" s="37">
        <v>2005.04</v>
      </c>
      <c r="F46" s="36" t="s">
        <v>592</v>
      </c>
      <c r="G46" s="36" t="s">
        <v>598</v>
      </c>
      <c r="H46" s="15">
        <v>22</v>
      </c>
      <c r="I46" s="65" t="s">
        <v>802</v>
      </c>
    </row>
    <row r="47" spans="1:9" s="15" customFormat="1" ht="20.100000000000001" customHeight="1" x14ac:dyDescent="0.15">
      <c r="A47" s="32">
        <v>43</v>
      </c>
      <c r="B47" s="7" t="s">
        <v>813</v>
      </c>
      <c r="C47" s="9">
        <f t="shared" si="0"/>
        <v>47300.000000000007</v>
      </c>
      <c r="D47" s="9">
        <v>86000</v>
      </c>
      <c r="E47" s="38">
        <v>2023.02</v>
      </c>
      <c r="F47" s="7" t="s">
        <v>2</v>
      </c>
      <c r="G47" s="7"/>
      <c r="H47" s="15">
        <v>1</v>
      </c>
      <c r="I47" s="65" t="s">
        <v>973</v>
      </c>
    </row>
    <row r="48" spans="1:9" s="15" customFormat="1" ht="20.100000000000001" customHeight="1" x14ac:dyDescent="0.15">
      <c r="A48" s="32">
        <v>44</v>
      </c>
      <c r="B48" s="36" t="s">
        <v>599</v>
      </c>
      <c r="C48" s="8">
        <f t="shared" si="0"/>
        <v>49614.400000000001</v>
      </c>
      <c r="D48" s="8">
        <v>90208</v>
      </c>
      <c r="E48" s="37">
        <v>2021.07</v>
      </c>
      <c r="F48" s="36" t="s">
        <v>44</v>
      </c>
      <c r="G48" s="36"/>
      <c r="H48" s="15">
        <v>15</v>
      </c>
      <c r="I48" s="65" t="s">
        <v>974</v>
      </c>
    </row>
    <row r="49" spans="1:9" s="15" customFormat="1" ht="20.100000000000001" customHeight="1" x14ac:dyDescent="0.15">
      <c r="A49" s="32">
        <v>45</v>
      </c>
      <c r="B49" s="36" t="s">
        <v>73</v>
      </c>
      <c r="C49" s="8">
        <f t="shared" si="0"/>
        <v>19250</v>
      </c>
      <c r="D49" s="8">
        <v>35000</v>
      </c>
      <c r="E49" s="37">
        <v>2010.09</v>
      </c>
      <c r="F49" s="36" t="s">
        <v>74</v>
      </c>
      <c r="G49" s="36"/>
      <c r="H49" s="15">
        <v>3</v>
      </c>
      <c r="I49" s="65" t="s">
        <v>410</v>
      </c>
    </row>
    <row r="50" spans="1:9" s="15" customFormat="1" ht="20.100000000000001" customHeight="1" x14ac:dyDescent="0.15">
      <c r="A50" s="32">
        <v>46</v>
      </c>
      <c r="B50" s="36" t="s">
        <v>75</v>
      </c>
      <c r="C50" s="8">
        <f t="shared" si="0"/>
        <v>45234.200000000004</v>
      </c>
      <c r="D50" s="8">
        <v>82244</v>
      </c>
      <c r="E50" s="39">
        <v>2006.08</v>
      </c>
      <c r="F50" s="36" t="s">
        <v>9</v>
      </c>
      <c r="G50" s="36"/>
      <c r="H50" s="15">
        <v>16</v>
      </c>
      <c r="I50" s="65" t="s">
        <v>802</v>
      </c>
    </row>
    <row r="51" spans="1:9" s="15" customFormat="1" ht="20.100000000000001" customHeight="1" x14ac:dyDescent="0.15">
      <c r="A51" s="32">
        <v>47</v>
      </c>
      <c r="B51" s="36" t="s">
        <v>76</v>
      </c>
      <c r="C51" s="8">
        <f t="shared" si="0"/>
        <v>45238.600000000006</v>
      </c>
      <c r="D51" s="8">
        <v>82252</v>
      </c>
      <c r="E51" s="37">
        <v>2006.02</v>
      </c>
      <c r="F51" s="36" t="s">
        <v>9</v>
      </c>
      <c r="G51" s="36"/>
      <c r="H51" s="15">
        <v>16</v>
      </c>
      <c r="I51" s="65" t="s">
        <v>802</v>
      </c>
    </row>
    <row r="52" spans="1:9" s="15" customFormat="1" ht="20.100000000000001" customHeight="1" x14ac:dyDescent="0.15">
      <c r="A52" s="32">
        <v>48</v>
      </c>
      <c r="B52" s="36" t="s">
        <v>77</v>
      </c>
      <c r="C52" s="11">
        <f t="shared" si="0"/>
        <v>12170.95</v>
      </c>
      <c r="D52" s="8">
        <v>22129</v>
      </c>
      <c r="E52" s="37">
        <v>2016.09</v>
      </c>
      <c r="F52" s="36" t="s">
        <v>45</v>
      </c>
      <c r="G52" s="36"/>
      <c r="H52" s="15">
        <v>31</v>
      </c>
      <c r="I52" s="65" t="s">
        <v>409</v>
      </c>
    </row>
    <row r="53" spans="1:9" s="15" customFormat="1" ht="20.100000000000001" customHeight="1" x14ac:dyDescent="0.15">
      <c r="A53" s="32">
        <v>49</v>
      </c>
      <c r="B53" s="36" t="s">
        <v>78</v>
      </c>
      <c r="C53" s="12">
        <f t="shared" si="0"/>
        <v>19489.800000000003</v>
      </c>
      <c r="D53" s="8">
        <v>35436</v>
      </c>
      <c r="E53" s="37">
        <v>2004.01</v>
      </c>
      <c r="F53" s="36" t="s">
        <v>0</v>
      </c>
      <c r="G53" s="36"/>
      <c r="H53" s="15">
        <v>8</v>
      </c>
      <c r="I53" s="65" t="s">
        <v>415</v>
      </c>
    </row>
    <row r="54" spans="1:9" s="15" customFormat="1" ht="31.5" customHeight="1" x14ac:dyDescent="0.15">
      <c r="A54" s="32">
        <v>50</v>
      </c>
      <c r="B54" s="7" t="s">
        <v>814</v>
      </c>
      <c r="C54" s="9">
        <f t="shared" si="0"/>
        <v>12146.750000000002</v>
      </c>
      <c r="D54" s="9">
        <v>22085</v>
      </c>
      <c r="E54" s="38">
        <v>2000.04</v>
      </c>
      <c r="F54" s="7" t="s">
        <v>2</v>
      </c>
      <c r="G54" s="87" t="s">
        <v>815</v>
      </c>
      <c r="H54" s="15">
        <v>1</v>
      </c>
      <c r="I54" s="65" t="s">
        <v>973</v>
      </c>
    </row>
    <row r="55" spans="1:9" s="15" customFormat="1" ht="20.100000000000001" customHeight="1" x14ac:dyDescent="0.15">
      <c r="A55" s="32">
        <v>51</v>
      </c>
      <c r="B55" s="7" t="s">
        <v>816</v>
      </c>
      <c r="C55" s="9">
        <f t="shared" si="0"/>
        <v>50050.000000000007</v>
      </c>
      <c r="D55" s="9">
        <v>91000</v>
      </c>
      <c r="E55" s="38">
        <v>2023.12</v>
      </c>
      <c r="F55" s="7" t="s">
        <v>2</v>
      </c>
      <c r="G55" s="7"/>
      <c r="H55" s="15">
        <v>1</v>
      </c>
      <c r="I55" s="65" t="s">
        <v>973</v>
      </c>
    </row>
    <row r="56" spans="1:9" s="15" customFormat="1" ht="20.100000000000001" customHeight="1" x14ac:dyDescent="0.15">
      <c r="A56" s="32">
        <v>52</v>
      </c>
      <c r="B56" s="7" t="s">
        <v>817</v>
      </c>
      <c r="C56" s="9">
        <f t="shared" si="0"/>
        <v>50050.000000000007</v>
      </c>
      <c r="D56" s="9">
        <v>91000</v>
      </c>
      <c r="E56" s="13">
        <v>2023.1</v>
      </c>
      <c r="F56" s="7" t="s">
        <v>36</v>
      </c>
      <c r="G56" s="7"/>
      <c r="H56" s="15">
        <v>37</v>
      </c>
      <c r="I56" s="65" t="s">
        <v>801</v>
      </c>
    </row>
    <row r="57" spans="1:9" s="15" customFormat="1" ht="20.100000000000001" customHeight="1" x14ac:dyDescent="0.15">
      <c r="A57" s="32">
        <v>53</v>
      </c>
      <c r="B57" s="36" t="s">
        <v>79</v>
      </c>
      <c r="C57" s="8">
        <f t="shared" si="0"/>
        <v>45650.000000000007</v>
      </c>
      <c r="D57" s="8">
        <v>83000</v>
      </c>
      <c r="E57" s="37">
        <v>2015.04</v>
      </c>
      <c r="F57" s="36" t="s">
        <v>36</v>
      </c>
      <c r="G57" s="36"/>
      <c r="H57" s="15">
        <v>37</v>
      </c>
      <c r="I57" s="65" t="s">
        <v>801</v>
      </c>
    </row>
    <row r="58" spans="1:9" s="15" customFormat="1" ht="20.100000000000001" customHeight="1" x14ac:dyDescent="0.15">
      <c r="A58" s="32">
        <v>54</v>
      </c>
      <c r="B58" s="36" t="s">
        <v>81</v>
      </c>
      <c r="C58" s="8">
        <f t="shared" si="0"/>
        <v>45348.600000000006</v>
      </c>
      <c r="D58" s="8">
        <v>82452</v>
      </c>
      <c r="E58" s="37">
        <v>2008.05</v>
      </c>
      <c r="F58" s="36" t="s">
        <v>36</v>
      </c>
      <c r="G58" s="36"/>
      <c r="H58" s="15">
        <v>37</v>
      </c>
      <c r="I58" s="65" t="s">
        <v>801</v>
      </c>
    </row>
    <row r="59" spans="1:9" s="15" customFormat="1" ht="20.100000000000001" customHeight="1" x14ac:dyDescent="0.15">
      <c r="A59" s="32">
        <v>55</v>
      </c>
      <c r="B59" s="36" t="s">
        <v>82</v>
      </c>
      <c r="C59" s="8">
        <f t="shared" si="0"/>
        <v>46307.250000000007</v>
      </c>
      <c r="D59" s="8">
        <v>84195</v>
      </c>
      <c r="E59" s="39">
        <v>2014.11</v>
      </c>
      <c r="F59" s="36" t="s">
        <v>80</v>
      </c>
      <c r="G59" s="36"/>
      <c r="H59" s="15">
        <v>30</v>
      </c>
      <c r="I59" s="65" t="s">
        <v>409</v>
      </c>
    </row>
    <row r="60" spans="1:9" s="15" customFormat="1" ht="20.100000000000001" customHeight="1" x14ac:dyDescent="0.15">
      <c r="A60" s="32">
        <v>56</v>
      </c>
      <c r="B60" s="36" t="s">
        <v>419</v>
      </c>
      <c r="C60" s="8">
        <f t="shared" si="0"/>
        <v>46200.000000000007</v>
      </c>
      <c r="D60" s="8">
        <v>84000</v>
      </c>
      <c r="E60" s="37">
        <v>2016.03</v>
      </c>
      <c r="F60" s="41" t="s">
        <v>36</v>
      </c>
      <c r="G60" s="36" t="s">
        <v>420</v>
      </c>
      <c r="H60" s="15">
        <v>37</v>
      </c>
      <c r="I60" s="65" t="s">
        <v>801</v>
      </c>
    </row>
    <row r="61" spans="1:9" s="15" customFormat="1" ht="20.100000000000001" customHeight="1" x14ac:dyDescent="0.15">
      <c r="A61" s="32">
        <v>57</v>
      </c>
      <c r="B61" s="36" t="s">
        <v>83</v>
      </c>
      <c r="C61" s="8">
        <f t="shared" si="0"/>
        <v>45260.05</v>
      </c>
      <c r="D61" s="8">
        <v>82291</v>
      </c>
      <c r="E61" s="39">
        <v>2007.09</v>
      </c>
      <c r="F61" s="36" t="s">
        <v>63</v>
      </c>
      <c r="G61" s="36" t="s">
        <v>84</v>
      </c>
      <c r="H61" s="15">
        <v>18</v>
      </c>
      <c r="I61" s="65" t="s">
        <v>974</v>
      </c>
    </row>
    <row r="62" spans="1:9" s="15" customFormat="1" ht="20.100000000000001" customHeight="1" x14ac:dyDescent="0.15">
      <c r="A62" s="32">
        <v>58</v>
      </c>
      <c r="B62" s="36" t="s">
        <v>341</v>
      </c>
      <c r="C62" s="8">
        <f t="shared" si="0"/>
        <v>46200.000000000007</v>
      </c>
      <c r="D62" s="8">
        <v>84000</v>
      </c>
      <c r="E62" s="37">
        <v>2016.04</v>
      </c>
      <c r="F62" s="41" t="s">
        <v>36</v>
      </c>
      <c r="G62" s="36" t="s">
        <v>342</v>
      </c>
      <c r="H62" s="15">
        <v>37</v>
      </c>
      <c r="I62" s="65" t="s">
        <v>801</v>
      </c>
    </row>
    <row r="63" spans="1:9" s="15" customFormat="1" ht="20.100000000000001" customHeight="1" x14ac:dyDescent="0.15">
      <c r="A63" s="32">
        <v>59</v>
      </c>
      <c r="B63" s="36" t="s">
        <v>85</v>
      </c>
      <c r="C63" s="8">
        <f t="shared" si="0"/>
        <v>46307.250000000007</v>
      </c>
      <c r="D63" s="8">
        <v>84195</v>
      </c>
      <c r="E63" s="37">
        <v>2015.02</v>
      </c>
      <c r="F63" s="36" t="s">
        <v>80</v>
      </c>
      <c r="G63" s="36"/>
      <c r="H63" s="15">
        <v>30</v>
      </c>
      <c r="I63" s="65" t="s">
        <v>409</v>
      </c>
    </row>
    <row r="64" spans="1:9" s="15" customFormat="1" ht="20.100000000000001" customHeight="1" x14ac:dyDescent="0.15">
      <c r="A64" s="32">
        <v>60</v>
      </c>
      <c r="B64" s="36" t="s">
        <v>86</v>
      </c>
      <c r="C64" s="8">
        <f t="shared" si="0"/>
        <v>45260.05</v>
      </c>
      <c r="D64" s="8">
        <v>82291</v>
      </c>
      <c r="E64" s="37">
        <v>2007.07</v>
      </c>
      <c r="F64" s="36" t="s">
        <v>63</v>
      </c>
      <c r="G64" s="36" t="s">
        <v>87</v>
      </c>
      <c r="H64" s="15">
        <v>18</v>
      </c>
      <c r="I64" s="65" t="s">
        <v>974</v>
      </c>
    </row>
    <row r="65" spans="1:9" s="15" customFormat="1" ht="20.100000000000001" customHeight="1" x14ac:dyDescent="0.15">
      <c r="A65" s="32">
        <v>61</v>
      </c>
      <c r="B65" s="36" t="s">
        <v>343</v>
      </c>
      <c r="C65" s="8">
        <f t="shared" si="0"/>
        <v>45260.05</v>
      </c>
      <c r="D65" s="8">
        <v>82291</v>
      </c>
      <c r="E65" s="39">
        <v>2007.1</v>
      </c>
      <c r="F65" s="36" t="s">
        <v>63</v>
      </c>
      <c r="G65" s="36" t="s">
        <v>344</v>
      </c>
      <c r="H65" s="15">
        <v>18</v>
      </c>
      <c r="I65" s="65" t="s">
        <v>974</v>
      </c>
    </row>
    <row r="66" spans="1:9" s="15" customFormat="1" ht="20.100000000000001" customHeight="1" x14ac:dyDescent="0.15">
      <c r="A66" s="32">
        <v>62</v>
      </c>
      <c r="B66" s="36" t="s">
        <v>345</v>
      </c>
      <c r="C66" s="8">
        <f t="shared" si="0"/>
        <v>46200.000000000007</v>
      </c>
      <c r="D66" s="8">
        <v>84000</v>
      </c>
      <c r="E66" s="37">
        <v>2016.06</v>
      </c>
      <c r="F66" s="41" t="s">
        <v>36</v>
      </c>
      <c r="G66" s="36" t="s">
        <v>346</v>
      </c>
      <c r="H66" s="15">
        <v>37</v>
      </c>
      <c r="I66" s="65" t="s">
        <v>801</v>
      </c>
    </row>
    <row r="67" spans="1:9" s="15" customFormat="1" ht="20.100000000000001" customHeight="1" x14ac:dyDescent="0.15">
      <c r="A67" s="32">
        <v>63</v>
      </c>
      <c r="B67" s="36" t="s">
        <v>347</v>
      </c>
      <c r="C67" s="8">
        <f t="shared" si="0"/>
        <v>46200.000000000007</v>
      </c>
      <c r="D67" s="8">
        <v>84000</v>
      </c>
      <c r="E67" s="37">
        <v>2016.08</v>
      </c>
      <c r="F67" s="41" t="s">
        <v>36</v>
      </c>
      <c r="G67" s="36" t="s">
        <v>348</v>
      </c>
      <c r="H67" s="15">
        <v>37</v>
      </c>
      <c r="I67" s="65" t="s">
        <v>801</v>
      </c>
    </row>
    <row r="68" spans="1:9" s="15" customFormat="1" ht="20.100000000000001" customHeight="1" x14ac:dyDescent="0.15">
      <c r="A68" s="32">
        <v>64</v>
      </c>
      <c r="B68" s="36" t="s">
        <v>88</v>
      </c>
      <c r="C68" s="8">
        <f t="shared" si="0"/>
        <v>46307.250000000007</v>
      </c>
      <c r="D68" s="8">
        <v>84195</v>
      </c>
      <c r="E68" s="37">
        <v>2015.03</v>
      </c>
      <c r="F68" s="36" t="s">
        <v>80</v>
      </c>
      <c r="G68" s="36"/>
      <c r="H68" s="15">
        <v>30</v>
      </c>
      <c r="I68" s="65" t="s">
        <v>409</v>
      </c>
    </row>
    <row r="69" spans="1:9" s="15" customFormat="1" ht="20.100000000000001" customHeight="1" x14ac:dyDescent="0.15">
      <c r="A69" s="32">
        <v>65</v>
      </c>
      <c r="B69" s="36" t="s">
        <v>471</v>
      </c>
      <c r="C69" s="8">
        <f t="shared" ref="C69:C132" si="1">0.55*D69</f>
        <v>45828.200000000004</v>
      </c>
      <c r="D69" s="8">
        <v>83324</v>
      </c>
      <c r="E69" s="37">
        <v>2019.11</v>
      </c>
      <c r="F69" s="36" t="s">
        <v>44</v>
      </c>
      <c r="G69" s="36"/>
      <c r="H69" s="15">
        <v>15</v>
      </c>
      <c r="I69" s="65" t="s">
        <v>974</v>
      </c>
    </row>
    <row r="70" spans="1:9" s="15" customFormat="1" ht="20.100000000000001" customHeight="1" x14ac:dyDescent="0.15">
      <c r="A70" s="32">
        <v>66</v>
      </c>
      <c r="B70" s="36" t="s">
        <v>89</v>
      </c>
      <c r="C70" s="8">
        <f t="shared" si="1"/>
        <v>45813.9</v>
      </c>
      <c r="D70" s="8">
        <v>83298</v>
      </c>
      <c r="E70" s="37">
        <v>2010.11</v>
      </c>
      <c r="F70" s="36" t="s">
        <v>44</v>
      </c>
      <c r="G70" s="36"/>
      <c r="H70" s="15">
        <v>15</v>
      </c>
      <c r="I70" s="65" t="s">
        <v>974</v>
      </c>
    </row>
    <row r="71" spans="1:9" s="15" customFormat="1" ht="20.100000000000001" customHeight="1" x14ac:dyDescent="0.15">
      <c r="A71" s="32">
        <v>67</v>
      </c>
      <c r="B71" s="36" t="s">
        <v>90</v>
      </c>
      <c r="C71" s="8">
        <f t="shared" si="1"/>
        <v>46307.250000000007</v>
      </c>
      <c r="D71" s="8">
        <v>84195</v>
      </c>
      <c r="E71" s="37">
        <v>2015.04</v>
      </c>
      <c r="F71" s="36" t="s">
        <v>80</v>
      </c>
      <c r="G71" s="36"/>
      <c r="H71" s="15">
        <v>30</v>
      </c>
      <c r="I71" s="65" t="s">
        <v>409</v>
      </c>
    </row>
    <row r="72" spans="1:9" s="15" customFormat="1" ht="20.100000000000001" customHeight="1" x14ac:dyDescent="0.15">
      <c r="A72" s="32">
        <v>68</v>
      </c>
      <c r="B72" s="36" t="s">
        <v>91</v>
      </c>
      <c r="C72" s="8">
        <f t="shared" si="1"/>
        <v>46307.250000000007</v>
      </c>
      <c r="D72" s="8">
        <v>84195</v>
      </c>
      <c r="E72" s="37">
        <v>2015.08</v>
      </c>
      <c r="F72" s="36" t="s">
        <v>80</v>
      </c>
      <c r="G72" s="36"/>
      <c r="H72" s="15">
        <v>30</v>
      </c>
      <c r="I72" s="65" t="s">
        <v>409</v>
      </c>
    </row>
    <row r="73" spans="1:9" s="15" customFormat="1" ht="20.100000000000001" customHeight="1" x14ac:dyDescent="0.15">
      <c r="A73" s="32">
        <v>69</v>
      </c>
      <c r="B73" s="36" t="s">
        <v>92</v>
      </c>
      <c r="C73" s="8">
        <f t="shared" si="1"/>
        <v>46537.700000000004</v>
      </c>
      <c r="D73" s="8">
        <v>84614</v>
      </c>
      <c r="E73" s="37">
        <v>2008.09</v>
      </c>
      <c r="F73" s="6" t="s">
        <v>63</v>
      </c>
      <c r="G73" s="36"/>
      <c r="H73" s="15">
        <v>18</v>
      </c>
      <c r="I73" s="65" t="s">
        <v>974</v>
      </c>
    </row>
    <row r="74" spans="1:9" s="15" customFormat="1" ht="20.100000000000001" customHeight="1" x14ac:dyDescent="0.15">
      <c r="A74" s="32">
        <v>70</v>
      </c>
      <c r="B74" s="36" t="s">
        <v>93</v>
      </c>
      <c r="C74" s="8">
        <f t="shared" si="1"/>
        <v>46547.05</v>
      </c>
      <c r="D74" s="8">
        <v>84631</v>
      </c>
      <c r="E74" s="37">
        <v>2008.03</v>
      </c>
      <c r="F74" s="6" t="s">
        <v>63</v>
      </c>
      <c r="G74" s="36" t="s">
        <v>94</v>
      </c>
      <c r="H74" s="15">
        <v>18</v>
      </c>
      <c r="I74" s="65" t="s">
        <v>974</v>
      </c>
    </row>
    <row r="75" spans="1:9" s="15" customFormat="1" ht="20.100000000000001" customHeight="1" x14ac:dyDescent="0.15">
      <c r="A75" s="32">
        <v>71</v>
      </c>
      <c r="B75" s="36" t="s">
        <v>95</v>
      </c>
      <c r="C75" s="8">
        <f t="shared" si="1"/>
        <v>46200.000000000007</v>
      </c>
      <c r="D75" s="8">
        <v>84000</v>
      </c>
      <c r="E75" s="39">
        <v>2016.1</v>
      </c>
      <c r="F75" s="36" t="s">
        <v>80</v>
      </c>
      <c r="G75" s="36"/>
      <c r="H75" s="15">
        <v>30</v>
      </c>
      <c r="I75" s="65" t="s">
        <v>409</v>
      </c>
    </row>
    <row r="76" spans="1:9" s="15" customFormat="1" ht="20.100000000000001" customHeight="1" x14ac:dyDescent="0.15">
      <c r="A76" s="32">
        <v>72</v>
      </c>
      <c r="B76" s="36" t="s">
        <v>96</v>
      </c>
      <c r="C76" s="8">
        <f t="shared" si="1"/>
        <v>46200.000000000007</v>
      </c>
      <c r="D76" s="8">
        <v>84000</v>
      </c>
      <c r="E76" s="37">
        <v>2016.11</v>
      </c>
      <c r="F76" s="36" t="s">
        <v>80</v>
      </c>
      <c r="G76" s="36"/>
      <c r="H76" s="15">
        <v>30</v>
      </c>
      <c r="I76" s="65" t="s">
        <v>409</v>
      </c>
    </row>
    <row r="77" spans="1:9" s="15" customFormat="1" ht="20.100000000000001" customHeight="1" x14ac:dyDescent="0.15">
      <c r="A77" s="32">
        <v>73</v>
      </c>
      <c r="B77" s="36" t="s">
        <v>349</v>
      </c>
      <c r="C77" s="8">
        <f t="shared" si="1"/>
        <v>46200.000000000007</v>
      </c>
      <c r="D77" s="8">
        <v>84000</v>
      </c>
      <c r="E77" s="37">
        <v>2017.01</v>
      </c>
      <c r="F77" s="36" t="s">
        <v>11</v>
      </c>
      <c r="G77" s="36"/>
      <c r="H77" s="15">
        <v>8</v>
      </c>
      <c r="I77" s="65" t="s">
        <v>415</v>
      </c>
    </row>
    <row r="78" spans="1:9" s="15" customFormat="1" ht="20.100000000000001" customHeight="1" x14ac:dyDescent="0.15">
      <c r="A78" s="32">
        <v>74</v>
      </c>
      <c r="B78" s="36" t="s">
        <v>350</v>
      </c>
      <c r="C78" s="8">
        <f t="shared" si="1"/>
        <v>46200.000000000007</v>
      </c>
      <c r="D78" s="8">
        <v>84000</v>
      </c>
      <c r="E78" s="37">
        <v>2017.01</v>
      </c>
      <c r="F78" s="36" t="s">
        <v>80</v>
      </c>
      <c r="G78" s="36"/>
      <c r="H78" s="15">
        <v>30</v>
      </c>
      <c r="I78" s="65" t="s">
        <v>409</v>
      </c>
    </row>
    <row r="79" spans="1:9" s="15" customFormat="1" ht="20.100000000000001" customHeight="1" x14ac:dyDescent="0.15">
      <c r="A79" s="32">
        <v>75</v>
      </c>
      <c r="B79" s="36" t="s">
        <v>351</v>
      </c>
      <c r="C79" s="8">
        <f t="shared" si="1"/>
        <v>46200.000000000007</v>
      </c>
      <c r="D79" s="8">
        <v>84000</v>
      </c>
      <c r="E79" s="37">
        <v>2016.03</v>
      </c>
      <c r="F79" s="41" t="s">
        <v>36</v>
      </c>
      <c r="G79" s="36" t="s">
        <v>352</v>
      </c>
      <c r="H79" s="15">
        <v>37</v>
      </c>
      <c r="I79" s="65" t="s">
        <v>801</v>
      </c>
    </row>
    <row r="80" spans="1:9" s="15" customFormat="1" ht="20.100000000000001" customHeight="1" x14ac:dyDescent="0.15">
      <c r="A80" s="32">
        <v>76</v>
      </c>
      <c r="B80" s="36" t="s">
        <v>97</v>
      </c>
      <c r="C80" s="8">
        <f t="shared" si="1"/>
        <v>45260.05</v>
      </c>
      <c r="D80" s="8">
        <v>82291</v>
      </c>
      <c r="E80" s="39">
        <v>2008.01</v>
      </c>
      <c r="F80" s="6" t="s">
        <v>63</v>
      </c>
      <c r="G80" s="36" t="s">
        <v>98</v>
      </c>
      <c r="H80" s="15">
        <v>18</v>
      </c>
      <c r="I80" s="65" t="s">
        <v>974</v>
      </c>
    </row>
    <row r="81" spans="1:9" s="15" customFormat="1" ht="20.100000000000001" customHeight="1" x14ac:dyDescent="0.15">
      <c r="A81" s="32">
        <v>77</v>
      </c>
      <c r="B81" s="36" t="s">
        <v>99</v>
      </c>
      <c r="C81" s="8">
        <f t="shared" si="1"/>
        <v>46307.250000000007</v>
      </c>
      <c r="D81" s="8">
        <v>84195</v>
      </c>
      <c r="E81" s="39">
        <v>2015.1</v>
      </c>
      <c r="F81" s="36" t="s">
        <v>80</v>
      </c>
      <c r="G81" s="36"/>
      <c r="H81" s="15">
        <v>30</v>
      </c>
      <c r="I81" s="65" t="s">
        <v>409</v>
      </c>
    </row>
    <row r="82" spans="1:9" s="15" customFormat="1" ht="20.100000000000001" customHeight="1" x14ac:dyDescent="0.15">
      <c r="A82" s="32">
        <v>78</v>
      </c>
      <c r="B82" s="36" t="s">
        <v>100</v>
      </c>
      <c r="C82" s="8">
        <f t="shared" si="1"/>
        <v>44085.8</v>
      </c>
      <c r="D82" s="8">
        <v>80156</v>
      </c>
      <c r="E82" s="39">
        <v>2011.03</v>
      </c>
      <c r="F82" s="36" t="s">
        <v>63</v>
      </c>
      <c r="G82" s="36" t="s">
        <v>101</v>
      </c>
      <c r="H82" s="15">
        <v>18</v>
      </c>
      <c r="I82" s="65" t="s">
        <v>974</v>
      </c>
    </row>
    <row r="83" spans="1:9" s="15" customFormat="1" ht="20.100000000000001" customHeight="1" x14ac:dyDescent="0.15">
      <c r="A83" s="32">
        <v>79</v>
      </c>
      <c r="B83" s="36" t="s">
        <v>102</v>
      </c>
      <c r="C83" s="8">
        <f t="shared" si="1"/>
        <v>45310.65</v>
      </c>
      <c r="D83" s="8">
        <v>82383</v>
      </c>
      <c r="E83" s="37">
        <v>2008.05</v>
      </c>
      <c r="F83" s="36" t="s">
        <v>1</v>
      </c>
      <c r="G83" s="36"/>
      <c r="H83" s="15">
        <v>28</v>
      </c>
      <c r="I83" s="65" t="s">
        <v>409</v>
      </c>
    </row>
    <row r="84" spans="1:9" s="15" customFormat="1" ht="20.100000000000001" customHeight="1" x14ac:dyDescent="0.15">
      <c r="A84" s="32">
        <v>80</v>
      </c>
      <c r="B84" s="36" t="s">
        <v>103</v>
      </c>
      <c r="C84" s="8">
        <f t="shared" si="1"/>
        <v>45798.500000000007</v>
      </c>
      <c r="D84" s="8">
        <v>83270</v>
      </c>
      <c r="E84" s="39">
        <v>2009.04</v>
      </c>
      <c r="F84" s="36" t="s">
        <v>44</v>
      </c>
      <c r="G84" s="36"/>
      <c r="H84" s="15">
        <v>15</v>
      </c>
      <c r="I84" s="65" t="s">
        <v>974</v>
      </c>
    </row>
    <row r="85" spans="1:9" s="15" customFormat="1" ht="20.100000000000001" customHeight="1" x14ac:dyDescent="0.15">
      <c r="A85" s="32">
        <v>81</v>
      </c>
      <c r="B85" s="36" t="s">
        <v>104</v>
      </c>
      <c r="C85" s="8">
        <f t="shared" si="1"/>
        <v>46307.250000000007</v>
      </c>
      <c r="D85" s="8">
        <v>84195</v>
      </c>
      <c r="E85" s="39">
        <v>2016.04</v>
      </c>
      <c r="F85" s="36" t="s">
        <v>80</v>
      </c>
      <c r="G85" s="36"/>
      <c r="H85" s="15">
        <v>30</v>
      </c>
      <c r="I85" s="65" t="s">
        <v>409</v>
      </c>
    </row>
    <row r="86" spans="1:9" s="15" customFormat="1" ht="20.100000000000001" customHeight="1" x14ac:dyDescent="0.15">
      <c r="A86" s="32">
        <v>82</v>
      </c>
      <c r="B86" s="36" t="s">
        <v>353</v>
      </c>
      <c r="C86" s="8">
        <f t="shared" si="1"/>
        <v>45100.000000000007</v>
      </c>
      <c r="D86" s="8">
        <v>82000</v>
      </c>
      <c r="E86" s="37">
        <v>2008.02</v>
      </c>
      <c r="F86" s="36" t="s">
        <v>63</v>
      </c>
      <c r="G86" s="36" t="s">
        <v>354</v>
      </c>
      <c r="H86" s="15">
        <v>18</v>
      </c>
      <c r="I86" s="65" t="s">
        <v>974</v>
      </c>
    </row>
    <row r="87" spans="1:9" s="15" customFormat="1" ht="20.100000000000001" customHeight="1" x14ac:dyDescent="0.15">
      <c r="A87" s="32">
        <v>83</v>
      </c>
      <c r="B87" s="36" t="s">
        <v>355</v>
      </c>
      <c r="C87" s="8">
        <f t="shared" si="1"/>
        <v>46200.000000000007</v>
      </c>
      <c r="D87" s="8">
        <v>84000</v>
      </c>
      <c r="E87" s="37">
        <v>2016.03</v>
      </c>
      <c r="F87" s="36" t="s">
        <v>36</v>
      </c>
      <c r="G87" s="36" t="s">
        <v>356</v>
      </c>
      <c r="H87" s="15">
        <v>37</v>
      </c>
      <c r="I87" s="65" t="s">
        <v>801</v>
      </c>
    </row>
    <row r="88" spans="1:9" s="15" customFormat="1" ht="20.100000000000001" customHeight="1" x14ac:dyDescent="0.15">
      <c r="A88" s="32">
        <v>84</v>
      </c>
      <c r="B88" s="36" t="s">
        <v>105</v>
      </c>
      <c r="C88" s="8">
        <f t="shared" si="1"/>
        <v>46307.250000000007</v>
      </c>
      <c r="D88" s="8">
        <v>84195</v>
      </c>
      <c r="E88" s="39">
        <v>2016.05</v>
      </c>
      <c r="F88" s="36" t="s">
        <v>80</v>
      </c>
      <c r="G88" s="36"/>
      <c r="H88" s="15">
        <v>30</v>
      </c>
      <c r="I88" s="65" t="s">
        <v>409</v>
      </c>
    </row>
    <row r="89" spans="1:9" s="15" customFormat="1" ht="20.100000000000001" customHeight="1" x14ac:dyDescent="0.15">
      <c r="A89" s="32">
        <v>85</v>
      </c>
      <c r="B89" s="36" t="s">
        <v>533</v>
      </c>
      <c r="C89" s="8">
        <f t="shared" si="1"/>
        <v>45650.000000000007</v>
      </c>
      <c r="D89" s="8">
        <v>83000</v>
      </c>
      <c r="E89" s="39">
        <v>2020.02</v>
      </c>
      <c r="F89" s="36" t="s">
        <v>44</v>
      </c>
      <c r="G89" s="36"/>
      <c r="H89" s="15">
        <v>15</v>
      </c>
      <c r="I89" s="65" t="s">
        <v>974</v>
      </c>
    </row>
    <row r="90" spans="1:9" s="15" customFormat="1" ht="20.100000000000001" customHeight="1" x14ac:dyDescent="0.15">
      <c r="A90" s="32">
        <v>86</v>
      </c>
      <c r="B90" s="36" t="s">
        <v>689</v>
      </c>
      <c r="C90" s="8">
        <f t="shared" si="1"/>
        <v>47694.9</v>
      </c>
      <c r="D90" s="8">
        <v>86718</v>
      </c>
      <c r="E90" s="37">
        <v>2022.02</v>
      </c>
      <c r="F90" s="36" t="s">
        <v>0</v>
      </c>
      <c r="G90" s="36"/>
      <c r="H90" s="15">
        <v>8</v>
      </c>
      <c r="I90" s="65" t="s">
        <v>415</v>
      </c>
    </row>
    <row r="91" spans="1:9" s="15" customFormat="1" ht="20.100000000000001" customHeight="1" x14ac:dyDescent="0.15">
      <c r="A91" s="32">
        <v>87</v>
      </c>
      <c r="B91" s="7" t="s">
        <v>818</v>
      </c>
      <c r="C91" s="9">
        <f t="shared" si="1"/>
        <v>43203.05</v>
      </c>
      <c r="D91" s="9">
        <v>78551</v>
      </c>
      <c r="E91" s="38">
        <v>2001.02</v>
      </c>
      <c r="F91" s="7" t="s">
        <v>11</v>
      </c>
      <c r="G91" s="7" t="s">
        <v>819</v>
      </c>
      <c r="H91" s="15">
        <v>8</v>
      </c>
      <c r="I91" s="65" t="s">
        <v>415</v>
      </c>
    </row>
    <row r="92" spans="1:9" s="15" customFormat="1" ht="20.100000000000001" customHeight="1" x14ac:dyDescent="0.15">
      <c r="A92" s="32">
        <v>88</v>
      </c>
      <c r="B92" s="36" t="s">
        <v>534</v>
      </c>
      <c r="C92" s="8">
        <f t="shared" si="1"/>
        <v>43196.450000000004</v>
      </c>
      <c r="D92" s="8">
        <v>78539</v>
      </c>
      <c r="E92" s="37">
        <v>1992.11</v>
      </c>
      <c r="F92" s="36" t="s">
        <v>517</v>
      </c>
      <c r="G92" s="36" t="s">
        <v>535</v>
      </c>
      <c r="H92" s="15">
        <v>5</v>
      </c>
      <c r="I92" s="65" t="s">
        <v>410</v>
      </c>
    </row>
    <row r="93" spans="1:9" s="15" customFormat="1" ht="20.100000000000001" customHeight="1" x14ac:dyDescent="0.15">
      <c r="A93" s="32">
        <v>89</v>
      </c>
      <c r="B93" s="36" t="s">
        <v>106</v>
      </c>
      <c r="C93" s="8">
        <f t="shared" si="1"/>
        <v>45232.000000000007</v>
      </c>
      <c r="D93" s="8">
        <v>82240</v>
      </c>
      <c r="E93" s="39">
        <v>2007.03</v>
      </c>
      <c r="F93" s="36" t="s">
        <v>4</v>
      </c>
      <c r="G93" s="36"/>
      <c r="H93" s="15">
        <v>9</v>
      </c>
      <c r="I93" s="65" t="s">
        <v>415</v>
      </c>
    </row>
    <row r="94" spans="1:9" s="15" customFormat="1" ht="20.100000000000001" customHeight="1" x14ac:dyDescent="0.15">
      <c r="A94" s="32">
        <v>90</v>
      </c>
      <c r="B94" s="7" t="s">
        <v>820</v>
      </c>
      <c r="C94" s="9">
        <f t="shared" si="1"/>
        <v>46200.000000000007</v>
      </c>
      <c r="D94" s="9">
        <v>84000</v>
      </c>
      <c r="E94" s="13">
        <v>2023.03</v>
      </c>
      <c r="F94" s="7" t="s">
        <v>15</v>
      </c>
      <c r="G94" s="7"/>
      <c r="H94" s="15">
        <v>9</v>
      </c>
      <c r="I94" s="65" t="s">
        <v>415</v>
      </c>
    </row>
    <row r="95" spans="1:9" s="15" customFormat="1" ht="20.100000000000001" customHeight="1" x14ac:dyDescent="0.15">
      <c r="A95" s="32">
        <v>91</v>
      </c>
      <c r="B95" s="36" t="s">
        <v>690</v>
      </c>
      <c r="C95" s="8">
        <f t="shared" si="1"/>
        <v>43178.850000000006</v>
      </c>
      <c r="D95" s="8">
        <v>78507</v>
      </c>
      <c r="E95" s="37">
        <v>1992.03</v>
      </c>
      <c r="F95" s="36" t="s">
        <v>0</v>
      </c>
      <c r="G95" s="36" t="s">
        <v>691</v>
      </c>
      <c r="H95" s="15">
        <v>8</v>
      </c>
      <c r="I95" s="65" t="s">
        <v>415</v>
      </c>
    </row>
    <row r="96" spans="1:9" s="15" customFormat="1" ht="20.100000000000001" customHeight="1" x14ac:dyDescent="0.15">
      <c r="A96" s="32">
        <v>92</v>
      </c>
      <c r="B96" s="36" t="s">
        <v>107</v>
      </c>
      <c r="C96" s="10">
        <f t="shared" si="1"/>
        <v>46444.750000000007</v>
      </c>
      <c r="D96" s="10">
        <v>84445</v>
      </c>
      <c r="E96" s="39">
        <v>2016.02</v>
      </c>
      <c r="F96" s="36" t="s">
        <v>15</v>
      </c>
      <c r="G96" s="36"/>
      <c r="H96" s="15">
        <v>9</v>
      </c>
      <c r="I96" s="65" t="s">
        <v>415</v>
      </c>
    </row>
    <row r="97" spans="1:9" s="15" customFormat="1" ht="20.100000000000001" customHeight="1" x14ac:dyDescent="0.15">
      <c r="A97" s="32">
        <v>93</v>
      </c>
      <c r="B97" s="36" t="s">
        <v>692</v>
      </c>
      <c r="C97" s="8">
        <f t="shared" si="1"/>
        <v>21204.15</v>
      </c>
      <c r="D97" s="8">
        <v>38553</v>
      </c>
      <c r="E97" s="37">
        <v>2022.07</v>
      </c>
      <c r="F97" s="36" t="s">
        <v>2</v>
      </c>
      <c r="G97" s="36"/>
      <c r="H97" s="15">
        <v>1</v>
      </c>
      <c r="I97" s="65" t="s">
        <v>973</v>
      </c>
    </row>
    <row r="98" spans="1:9" s="15" customFormat="1" ht="20.100000000000001" customHeight="1" x14ac:dyDescent="0.15">
      <c r="A98" s="32">
        <v>94</v>
      </c>
      <c r="B98" s="36" t="s">
        <v>108</v>
      </c>
      <c r="C98" s="8">
        <f t="shared" si="1"/>
        <v>12170.95</v>
      </c>
      <c r="D98" s="8">
        <v>22129</v>
      </c>
      <c r="E98" s="39">
        <v>2015.06</v>
      </c>
      <c r="F98" s="36" t="s">
        <v>45</v>
      </c>
      <c r="G98" s="36"/>
      <c r="H98" s="15">
        <v>31</v>
      </c>
      <c r="I98" s="65" t="s">
        <v>409</v>
      </c>
    </row>
    <row r="99" spans="1:9" s="15" customFormat="1" ht="20.100000000000001" customHeight="1" x14ac:dyDescent="0.15">
      <c r="A99" s="32">
        <v>95</v>
      </c>
      <c r="B99" s="7" t="s">
        <v>821</v>
      </c>
      <c r="C99" s="9">
        <f t="shared" si="1"/>
        <v>21450</v>
      </c>
      <c r="D99" s="9">
        <v>39000</v>
      </c>
      <c r="E99" s="13">
        <v>2023.04</v>
      </c>
      <c r="F99" s="7" t="s">
        <v>36</v>
      </c>
      <c r="G99" s="7"/>
      <c r="H99" s="15">
        <v>37</v>
      </c>
      <c r="I99" s="65" t="s">
        <v>801</v>
      </c>
    </row>
    <row r="100" spans="1:9" s="15" customFormat="1" ht="20.100000000000001" customHeight="1" x14ac:dyDescent="0.15">
      <c r="A100" s="32">
        <v>96</v>
      </c>
      <c r="B100" s="36" t="s">
        <v>109</v>
      </c>
      <c r="C100" s="8">
        <f t="shared" si="1"/>
        <v>46269.3</v>
      </c>
      <c r="D100" s="8">
        <v>84126</v>
      </c>
      <c r="E100" s="39">
        <v>2015.12</v>
      </c>
      <c r="F100" s="36" t="s">
        <v>15</v>
      </c>
      <c r="G100" s="36"/>
      <c r="H100" s="15">
        <v>9</v>
      </c>
      <c r="I100" s="65" t="s">
        <v>415</v>
      </c>
    </row>
    <row r="101" spans="1:9" s="15" customFormat="1" ht="20.100000000000001" customHeight="1" x14ac:dyDescent="0.15">
      <c r="A101" s="32">
        <v>97</v>
      </c>
      <c r="B101" s="36" t="s">
        <v>693</v>
      </c>
      <c r="C101" s="8">
        <f t="shared" si="1"/>
        <v>45650.000000000007</v>
      </c>
      <c r="D101" s="8">
        <v>83000</v>
      </c>
      <c r="E101" s="37">
        <v>2016.03</v>
      </c>
      <c r="F101" s="36" t="s">
        <v>382</v>
      </c>
      <c r="G101" s="36" t="s">
        <v>694</v>
      </c>
      <c r="H101" s="15">
        <v>20</v>
      </c>
      <c r="I101" s="65" t="s">
        <v>974</v>
      </c>
    </row>
    <row r="102" spans="1:9" s="15" customFormat="1" ht="20.100000000000001" customHeight="1" x14ac:dyDescent="0.15">
      <c r="A102" s="32">
        <v>98</v>
      </c>
      <c r="B102" s="36" t="s">
        <v>111</v>
      </c>
      <c r="C102" s="8">
        <f t="shared" si="1"/>
        <v>46269.3</v>
      </c>
      <c r="D102" s="8">
        <v>84126</v>
      </c>
      <c r="E102" s="39">
        <v>2015.11</v>
      </c>
      <c r="F102" s="36" t="s">
        <v>4</v>
      </c>
      <c r="G102" s="36"/>
      <c r="H102" s="15">
        <v>9</v>
      </c>
      <c r="I102" s="65" t="s">
        <v>415</v>
      </c>
    </row>
    <row r="103" spans="1:9" s="15" customFormat="1" ht="20.100000000000001" customHeight="1" x14ac:dyDescent="0.15">
      <c r="A103" s="32">
        <v>99</v>
      </c>
      <c r="B103" s="36" t="s">
        <v>421</v>
      </c>
      <c r="C103" s="8">
        <f t="shared" si="1"/>
        <v>19366.050000000003</v>
      </c>
      <c r="D103" s="8">
        <v>35211</v>
      </c>
      <c r="E103" s="37">
        <v>2008.08</v>
      </c>
      <c r="F103" s="36" t="s">
        <v>2</v>
      </c>
      <c r="G103" s="36" t="s">
        <v>422</v>
      </c>
      <c r="H103" s="15">
        <v>1</v>
      </c>
      <c r="I103" s="65" t="s">
        <v>973</v>
      </c>
    </row>
    <row r="104" spans="1:9" s="15" customFormat="1" ht="20.100000000000001" customHeight="1" x14ac:dyDescent="0.15">
      <c r="A104" s="32">
        <v>100</v>
      </c>
      <c r="B104" s="36" t="s">
        <v>112</v>
      </c>
      <c r="C104" s="8">
        <f t="shared" si="1"/>
        <v>46269.3</v>
      </c>
      <c r="D104" s="8">
        <v>84126</v>
      </c>
      <c r="E104" s="39">
        <v>2015.1</v>
      </c>
      <c r="F104" s="36" t="s">
        <v>4</v>
      </c>
      <c r="G104" s="36"/>
      <c r="H104" s="15">
        <v>9</v>
      </c>
      <c r="I104" s="65" t="s">
        <v>415</v>
      </c>
    </row>
    <row r="105" spans="1:9" s="15" customFormat="1" ht="20.100000000000001" customHeight="1" x14ac:dyDescent="0.15">
      <c r="A105" s="32">
        <v>101</v>
      </c>
      <c r="B105" s="36" t="s">
        <v>536</v>
      </c>
      <c r="C105" s="8">
        <f t="shared" si="1"/>
        <v>46200.000000000007</v>
      </c>
      <c r="D105" s="8">
        <v>84000</v>
      </c>
      <c r="E105" s="39">
        <v>2020.07</v>
      </c>
      <c r="F105" s="36" t="s">
        <v>9</v>
      </c>
      <c r="G105" s="36"/>
      <c r="H105" s="15">
        <v>16</v>
      </c>
      <c r="I105" s="65" t="s">
        <v>802</v>
      </c>
    </row>
    <row r="106" spans="1:9" s="15" customFormat="1" ht="20.100000000000001" customHeight="1" x14ac:dyDescent="0.15">
      <c r="A106" s="32">
        <v>102</v>
      </c>
      <c r="B106" s="36" t="s">
        <v>537</v>
      </c>
      <c r="C106" s="8">
        <f t="shared" si="1"/>
        <v>46200.000000000007</v>
      </c>
      <c r="D106" s="8">
        <v>84000</v>
      </c>
      <c r="E106" s="39">
        <v>2020.05</v>
      </c>
      <c r="F106" s="36" t="s">
        <v>9</v>
      </c>
      <c r="G106" s="36"/>
      <c r="H106" s="15">
        <v>16</v>
      </c>
      <c r="I106" s="65" t="s">
        <v>802</v>
      </c>
    </row>
    <row r="107" spans="1:9" s="15" customFormat="1" ht="20.100000000000001" customHeight="1" x14ac:dyDescent="0.15">
      <c r="A107" s="32">
        <v>103</v>
      </c>
      <c r="B107" s="36" t="s">
        <v>113</v>
      </c>
      <c r="C107" s="8">
        <f t="shared" si="1"/>
        <v>45650.000000000007</v>
      </c>
      <c r="D107" s="8">
        <v>83000</v>
      </c>
      <c r="E107" s="39">
        <v>2015.09</v>
      </c>
      <c r="F107" s="36" t="s">
        <v>36</v>
      </c>
      <c r="G107" s="36"/>
      <c r="H107" s="15">
        <v>37</v>
      </c>
      <c r="I107" s="65" t="s">
        <v>801</v>
      </c>
    </row>
    <row r="108" spans="1:9" s="15" customFormat="1" ht="20.100000000000001" customHeight="1" x14ac:dyDescent="0.15">
      <c r="A108" s="32">
        <v>104</v>
      </c>
      <c r="B108" s="7" t="s">
        <v>822</v>
      </c>
      <c r="C108" s="9">
        <f t="shared" si="1"/>
        <v>22000</v>
      </c>
      <c r="D108" s="9">
        <v>40000</v>
      </c>
      <c r="E108" s="13">
        <v>2023.08</v>
      </c>
      <c r="F108" s="7" t="s">
        <v>44</v>
      </c>
      <c r="G108" s="7"/>
      <c r="H108" s="15">
        <v>15</v>
      </c>
      <c r="I108" s="65" t="s">
        <v>974</v>
      </c>
    </row>
    <row r="109" spans="1:9" s="15" customFormat="1" ht="20.100000000000001" customHeight="1" x14ac:dyDescent="0.15">
      <c r="A109" s="32">
        <v>105</v>
      </c>
      <c r="B109" s="36" t="s">
        <v>114</v>
      </c>
      <c r="C109" s="8">
        <f t="shared" si="1"/>
        <v>46269.3</v>
      </c>
      <c r="D109" s="8">
        <v>84126</v>
      </c>
      <c r="E109" s="39">
        <v>2015.1</v>
      </c>
      <c r="F109" s="36" t="s">
        <v>4</v>
      </c>
      <c r="G109" s="36"/>
      <c r="H109" s="15">
        <v>9</v>
      </c>
      <c r="I109" s="65" t="s">
        <v>415</v>
      </c>
    </row>
    <row r="110" spans="1:9" s="15" customFormat="1" ht="20.100000000000001" customHeight="1" x14ac:dyDescent="0.15">
      <c r="A110" s="32">
        <v>106</v>
      </c>
      <c r="B110" s="36" t="s">
        <v>472</v>
      </c>
      <c r="C110" s="8">
        <f t="shared" si="1"/>
        <v>11660.000000000002</v>
      </c>
      <c r="D110" s="8">
        <v>21200</v>
      </c>
      <c r="E110" s="37">
        <v>2019.05</v>
      </c>
      <c r="F110" s="36" t="s">
        <v>12</v>
      </c>
      <c r="G110" s="36" t="s">
        <v>145</v>
      </c>
      <c r="H110" s="15">
        <v>28</v>
      </c>
      <c r="I110" s="65" t="s">
        <v>409</v>
      </c>
    </row>
    <row r="111" spans="1:9" s="15" customFormat="1" ht="20.100000000000001" customHeight="1" x14ac:dyDescent="0.15">
      <c r="A111" s="32">
        <v>107</v>
      </c>
      <c r="B111" s="36" t="s">
        <v>473</v>
      </c>
      <c r="C111" s="8">
        <f t="shared" si="1"/>
        <v>11708.95</v>
      </c>
      <c r="D111" s="8">
        <v>21289</v>
      </c>
      <c r="E111" s="37">
        <v>2019.04</v>
      </c>
      <c r="F111" s="36" t="s">
        <v>12</v>
      </c>
      <c r="G111" s="36" t="s">
        <v>145</v>
      </c>
      <c r="H111" s="15">
        <v>28</v>
      </c>
      <c r="I111" s="65" t="s">
        <v>409</v>
      </c>
    </row>
    <row r="112" spans="1:9" s="15" customFormat="1" ht="20.100000000000001" customHeight="1" x14ac:dyDescent="0.15">
      <c r="A112" s="32">
        <v>108</v>
      </c>
      <c r="B112" s="36" t="s">
        <v>474</v>
      </c>
      <c r="C112" s="8">
        <f t="shared" si="1"/>
        <v>11625.900000000001</v>
      </c>
      <c r="D112" s="8">
        <v>21138</v>
      </c>
      <c r="E112" s="37">
        <v>2019.02</v>
      </c>
      <c r="F112" s="36" t="s">
        <v>12</v>
      </c>
      <c r="G112" s="36" t="s">
        <v>145</v>
      </c>
      <c r="H112" s="15">
        <v>28</v>
      </c>
      <c r="I112" s="65" t="s">
        <v>409</v>
      </c>
    </row>
    <row r="113" spans="1:9" s="15" customFormat="1" ht="20.100000000000001" customHeight="1" x14ac:dyDescent="0.15">
      <c r="A113" s="32">
        <v>109</v>
      </c>
      <c r="B113" s="36" t="s">
        <v>475</v>
      </c>
      <c r="C113" s="8">
        <f t="shared" si="1"/>
        <v>11660.000000000002</v>
      </c>
      <c r="D113" s="8">
        <v>21200</v>
      </c>
      <c r="E113" s="37">
        <v>2019.09</v>
      </c>
      <c r="F113" s="36" t="s">
        <v>12</v>
      </c>
      <c r="G113" s="36" t="s">
        <v>145</v>
      </c>
      <c r="H113" s="15">
        <v>28</v>
      </c>
      <c r="I113" s="65" t="s">
        <v>409</v>
      </c>
    </row>
    <row r="114" spans="1:9" s="15" customFormat="1" ht="20.100000000000001" customHeight="1" x14ac:dyDescent="0.15">
      <c r="A114" s="32">
        <v>110</v>
      </c>
      <c r="B114" s="36" t="s">
        <v>357</v>
      </c>
      <c r="C114" s="8">
        <f t="shared" si="1"/>
        <v>43377.4</v>
      </c>
      <c r="D114" s="8">
        <v>78868</v>
      </c>
      <c r="E114" s="37">
        <v>2017.05</v>
      </c>
      <c r="F114" s="36" t="s">
        <v>1</v>
      </c>
      <c r="G114" s="36"/>
      <c r="H114" s="15">
        <v>28</v>
      </c>
      <c r="I114" s="65" t="s">
        <v>409</v>
      </c>
    </row>
    <row r="115" spans="1:9" s="15" customFormat="1" ht="20.100000000000001" customHeight="1" x14ac:dyDescent="0.15">
      <c r="A115" s="32">
        <v>111</v>
      </c>
      <c r="B115" s="36" t="s">
        <v>115</v>
      </c>
      <c r="C115" s="8">
        <f t="shared" si="1"/>
        <v>33125.4</v>
      </c>
      <c r="D115" s="8">
        <v>60228</v>
      </c>
      <c r="E115" s="37">
        <v>2015.04</v>
      </c>
      <c r="F115" s="36" t="s">
        <v>1</v>
      </c>
      <c r="G115" s="36"/>
      <c r="H115" s="15">
        <v>28</v>
      </c>
      <c r="I115" s="65" t="s">
        <v>409</v>
      </c>
    </row>
    <row r="116" spans="1:9" s="15" customFormat="1" ht="20.100000000000001" customHeight="1" x14ac:dyDescent="0.15">
      <c r="A116" s="32">
        <v>112</v>
      </c>
      <c r="B116" s="36" t="s">
        <v>116</v>
      </c>
      <c r="C116" s="8">
        <f t="shared" si="1"/>
        <v>33000</v>
      </c>
      <c r="D116" s="8">
        <v>60000</v>
      </c>
      <c r="E116" s="37">
        <v>2008.11</v>
      </c>
      <c r="F116" s="36" t="s">
        <v>1</v>
      </c>
      <c r="G116" s="36"/>
      <c r="H116" s="15">
        <v>28</v>
      </c>
      <c r="I116" s="65" t="s">
        <v>409</v>
      </c>
    </row>
    <row r="117" spans="1:9" s="15" customFormat="1" ht="20.100000000000001" customHeight="1" x14ac:dyDescent="0.15">
      <c r="A117" s="32">
        <v>113</v>
      </c>
      <c r="B117" s="36" t="s">
        <v>117</v>
      </c>
      <c r="C117" s="8">
        <f t="shared" si="1"/>
        <v>32638.65</v>
      </c>
      <c r="D117" s="8">
        <v>59343</v>
      </c>
      <c r="E117" s="37">
        <v>2003.12</v>
      </c>
      <c r="F117" s="36" t="s">
        <v>1</v>
      </c>
      <c r="G117" s="36"/>
      <c r="H117" s="15">
        <v>28</v>
      </c>
      <c r="I117" s="65" t="s">
        <v>409</v>
      </c>
    </row>
    <row r="118" spans="1:9" s="15" customFormat="1" ht="20.100000000000001" customHeight="1" x14ac:dyDescent="0.15">
      <c r="A118" s="32">
        <v>114</v>
      </c>
      <c r="B118" s="36" t="s">
        <v>118</v>
      </c>
      <c r="C118" s="8">
        <f t="shared" si="1"/>
        <v>33000</v>
      </c>
      <c r="D118" s="8">
        <v>60000</v>
      </c>
      <c r="E118" s="42">
        <v>2008.1</v>
      </c>
      <c r="F118" s="36" t="s">
        <v>1</v>
      </c>
      <c r="G118" s="36"/>
      <c r="H118" s="15">
        <v>28</v>
      </c>
      <c r="I118" s="65" t="s">
        <v>409</v>
      </c>
    </row>
    <row r="119" spans="1:9" s="15" customFormat="1" ht="20.100000000000001" customHeight="1" x14ac:dyDescent="0.15">
      <c r="A119" s="32">
        <v>115</v>
      </c>
      <c r="B119" s="36" t="s">
        <v>119</v>
      </c>
      <c r="C119" s="8">
        <f t="shared" si="1"/>
        <v>33000</v>
      </c>
      <c r="D119" s="8">
        <v>60000</v>
      </c>
      <c r="E119" s="42">
        <v>2008.05</v>
      </c>
      <c r="F119" s="36" t="s">
        <v>1</v>
      </c>
      <c r="G119" s="36"/>
      <c r="H119" s="15">
        <v>28</v>
      </c>
      <c r="I119" s="65" t="s">
        <v>409</v>
      </c>
    </row>
    <row r="120" spans="1:9" s="15" customFormat="1" ht="20.100000000000001" customHeight="1" x14ac:dyDescent="0.15">
      <c r="A120" s="32">
        <v>116</v>
      </c>
      <c r="B120" s="36" t="s">
        <v>120</v>
      </c>
      <c r="C120" s="8">
        <f t="shared" si="1"/>
        <v>46200.000000000007</v>
      </c>
      <c r="D120" s="8">
        <v>84000</v>
      </c>
      <c r="E120" s="42">
        <v>2013.12</v>
      </c>
      <c r="F120" s="36" t="s">
        <v>1</v>
      </c>
      <c r="G120" s="36"/>
      <c r="H120" s="15">
        <v>28</v>
      </c>
      <c r="I120" s="65" t="s">
        <v>409</v>
      </c>
    </row>
    <row r="121" spans="1:9" s="15" customFormat="1" ht="20.100000000000001" customHeight="1" x14ac:dyDescent="0.15">
      <c r="A121" s="32">
        <v>117</v>
      </c>
      <c r="B121" s="36" t="s">
        <v>121</v>
      </c>
      <c r="C121" s="8">
        <f t="shared" si="1"/>
        <v>46200.000000000007</v>
      </c>
      <c r="D121" s="8">
        <v>84000</v>
      </c>
      <c r="E121" s="42">
        <v>2013.06</v>
      </c>
      <c r="F121" s="36" t="s">
        <v>1</v>
      </c>
      <c r="G121" s="36"/>
      <c r="H121" s="15">
        <v>28</v>
      </c>
      <c r="I121" s="65" t="s">
        <v>409</v>
      </c>
    </row>
    <row r="122" spans="1:9" s="15" customFormat="1" ht="20.100000000000001" customHeight="1" x14ac:dyDescent="0.15">
      <c r="A122" s="32">
        <v>118</v>
      </c>
      <c r="B122" s="36" t="s">
        <v>122</v>
      </c>
      <c r="C122" s="8">
        <f t="shared" si="1"/>
        <v>33125.4</v>
      </c>
      <c r="D122" s="8">
        <v>60228</v>
      </c>
      <c r="E122" s="37">
        <v>2015.06</v>
      </c>
      <c r="F122" s="36" t="s">
        <v>1</v>
      </c>
      <c r="G122" s="36"/>
      <c r="H122" s="15">
        <v>28</v>
      </c>
      <c r="I122" s="65" t="s">
        <v>409</v>
      </c>
    </row>
    <row r="123" spans="1:9" s="15" customFormat="1" ht="20.100000000000001" customHeight="1" x14ac:dyDescent="0.15">
      <c r="A123" s="32">
        <v>119</v>
      </c>
      <c r="B123" s="36" t="s">
        <v>123</v>
      </c>
      <c r="C123" s="8">
        <f t="shared" si="1"/>
        <v>32650.200000000004</v>
      </c>
      <c r="D123" s="8">
        <v>59364</v>
      </c>
      <c r="E123" s="37">
        <v>2004.03</v>
      </c>
      <c r="F123" s="36" t="s">
        <v>1</v>
      </c>
      <c r="G123" s="36"/>
      <c r="H123" s="15">
        <v>28</v>
      </c>
      <c r="I123" s="65" t="s">
        <v>409</v>
      </c>
    </row>
    <row r="124" spans="1:9" s="15" customFormat="1" ht="20.100000000000001" customHeight="1" x14ac:dyDescent="0.15">
      <c r="A124" s="32">
        <v>120</v>
      </c>
      <c r="B124" s="36" t="s">
        <v>124</v>
      </c>
      <c r="C124" s="8">
        <f t="shared" si="1"/>
        <v>32638.65</v>
      </c>
      <c r="D124" s="8">
        <v>59343</v>
      </c>
      <c r="E124" s="37">
        <v>2003.03</v>
      </c>
      <c r="F124" s="36" t="s">
        <v>1</v>
      </c>
      <c r="G124" s="36"/>
      <c r="H124" s="15">
        <v>28</v>
      </c>
      <c r="I124" s="65" t="s">
        <v>409</v>
      </c>
    </row>
    <row r="125" spans="1:9" s="15" customFormat="1" ht="20.100000000000001" customHeight="1" x14ac:dyDescent="0.15">
      <c r="A125" s="32">
        <v>121</v>
      </c>
      <c r="B125" s="36" t="s">
        <v>358</v>
      </c>
      <c r="C125" s="8">
        <f t="shared" si="1"/>
        <v>43377.4</v>
      </c>
      <c r="D125" s="8">
        <v>78868</v>
      </c>
      <c r="E125" s="37">
        <v>2017.08</v>
      </c>
      <c r="F125" s="36" t="s">
        <v>1</v>
      </c>
      <c r="G125" s="36"/>
      <c r="H125" s="15">
        <v>28</v>
      </c>
      <c r="I125" s="65" t="s">
        <v>409</v>
      </c>
    </row>
    <row r="126" spans="1:9" s="15" customFormat="1" ht="20.100000000000001" customHeight="1" x14ac:dyDescent="0.15">
      <c r="A126" s="32">
        <v>122</v>
      </c>
      <c r="B126" s="36" t="s">
        <v>125</v>
      </c>
      <c r="C126" s="8">
        <f t="shared" si="1"/>
        <v>33125.4</v>
      </c>
      <c r="D126" s="8">
        <v>60228</v>
      </c>
      <c r="E126" s="37">
        <v>2015.08</v>
      </c>
      <c r="F126" s="36" t="s">
        <v>1</v>
      </c>
      <c r="G126" s="36"/>
      <c r="H126" s="15">
        <v>28</v>
      </c>
      <c r="I126" s="65" t="s">
        <v>409</v>
      </c>
    </row>
    <row r="127" spans="1:9" s="15" customFormat="1" ht="20.100000000000001" customHeight="1" x14ac:dyDescent="0.15">
      <c r="A127" s="32">
        <v>123</v>
      </c>
      <c r="B127" s="36" t="s">
        <v>476</v>
      </c>
      <c r="C127" s="8">
        <f t="shared" si="1"/>
        <v>44017.600000000006</v>
      </c>
      <c r="D127" s="8">
        <v>80032</v>
      </c>
      <c r="E127" s="39">
        <v>2019.1</v>
      </c>
      <c r="F127" s="36" t="s">
        <v>12</v>
      </c>
      <c r="G127" s="36"/>
      <c r="H127" s="15">
        <v>28</v>
      </c>
      <c r="I127" s="65" t="s">
        <v>409</v>
      </c>
    </row>
    <row r="128" spans="1:9" s="15" customFormat="1" ht="20.100000000000001" customHeight="1" x14ac:dyDescent="0.15">
      <c r="A128" s="32">
        <v>124</v>
      </c>
      <c r="B128" s="36" t="s">
        <v>126</v>
      </c>
      <c r="C128" s="8">
        <f t="shared" si="1"/>
        <v>46269.3</v>
      </c>
      <c r="D128" s="8">
        <v>84126</v>
      </c>
      <c r="E128" s="37">
        <v>2015.07</v>
      </c>
      <c r="F128" s="36" t="s">
        <v>4</v>
      </c>
      <c r="G128" s="36"/>
      <c r="H128" s="15">
        <v>9</v>
      </c>
      <c r="I128" s="65" t="s">
        <v>415</v>
      </c>
    </row>
    <row r="129" spans="1:9" s="15" customFormat="1" ht="20.100000000000001" customHeight="1" x14ac:dyDescent="0.15">
      <c r="A129" s="32">
        <v>125</v>
      </c>
      <c r="B129" s="36" t="s">
        <v>359</v>
      </c>
      <c r="C129" s="8">
        <f t="shared" si="1"/>
        <v>19492</v>
      </c>
      <c r="D129" s="8">
        <v>35440</v>
      </c>
      <c r="E129" s="37">
        <v>1997.05</v>
      </c>
      <c r="F129" s="36" t="s">
        <v>31</v>
      </c>
      <c r="G129" s="36" t="s">
        <v>360</v>
      </c>
      <c r="H129" s="15">
        <v>12</v>
      </c>
      <c r="I129" s="65" t="s">
        <v>414</v>
      </c>
    </row>
    <row r="130" spans="1:9" s="15" customFormat="1" ht="20.100000000000001" customHeight="1" x14ac:dyDescent="0.15">
      <c r="A130" s="32">
        <v>126</v>
      </c>
      <c r="B130" s="36" t="s">
        <v>127</v>
      </c>
      <c r="C130" s="8">
        <f t="shared" si="1"/>
        <v>46227.500000000007</v>
      </c>
      <c r="D130" s="8">
        <v>84050</v>
      </c>
      <c r="E130" s="37">
        <v>2014.07</v>
      </c>
      <c r="F130" s="36" t="s">
        <v>4</v>
      </c>
      <c r="G130" s="36"/>
      <c r="H130" s="15">
        <v>9</v>
      </c>
      <c r="I130" s="65" t="s">
        <v>415</v>
      </c>
    </row>
    <row r="131" spans="1:9" s="15" customFormat="1" ht="20.100000000000001" customHeight="1" x14ac:dyDescent="0.15">
      <c r="A131" s="32">
        <v>127</v>
      </c>
      <c r="B131" s="36" t="s">
        <v>128</v>
      </c>
      <c r="C131" s="8">
        <f t="shared" si="1"/>
        <v>46200.000000000007</v>
      </c>
      <c r="D131" s="8">
        <v>84000</v>
      </c>
      <c r="E131" s="37">
        <v>2015.11</v>
      </c>
      <c r="F131" s="36" t="s">
        <v>4</v>
      </c>
      <c r="G131" s="36"/>
      <c r="H131" s="15">
        <v>9</v>
      </c>
      <c r="I131" s="65" t="s">
        <v>415</v>
      </c>
    </row>
    <row r="132" spans="1:9" s="15" customFormat="1" ht="20.100000000000001" customHeight="1" x14ac:dyDescent="0.15">
      <c r="A132" s="32">
        <v>128</v>
      </c>
      <c r="B132" s="36" t="s">
        <v>129</v>
      </c>
      <c r="C132" s="8">
        <f t="shared" si="1"/>
        <v>46269.3</v>
      </c>
      <c r="D132" s="8">
        <v>84126</v>
      </c>
      <c r="E132" s="37">
        <v>2015.09</v>
      </c>
      <c r="F132" s="36" t="s">
        <v>4</v>
      </c>
      <c r="G132" s="36"/>
      <c r="H132" s="15">
        <v>9</v>
      </c>
      <c r="I132" s="65" t="s">
        <v>415</v>
      </c>
    </row>
    <row r="133" spans="1:9" s="15" customFormat="1" ht="20.100000000000001" customHeight="1" x14ac:dyDescent="0.15">
      <c r="A133" s="32">
        <v>129</v>
      </c>
      <c r="B133" s="36" t="s">
        <v>130</v>
      </c>
      <c r="C133" s="8">
        <f t="shared" ref="C133:C196" si="2">0.55*D133</f>
        <v>46200.000000000007</v>
      </c>
      <c r="D133" s="8">
        <v>84000</v>
      </c>
      <c r="E133" s="37">
        <v>2015.06</v>
      </c>
      <c r="F133" s="36" t="s">
        <v>4</v>
      </c>
      <c r="G133" s="36"/>
      <c r="H133" s="15">
        <v>9</v>
      </c>
      <c r="I133" s="65" t="s">
        <v>415</v>
      </c>
    </row>
    <row r="134" spans="1:9" s="15" customFormat="1" ht="20.100000000000001" customHeight="1" x14ac:dyDescent="0.15">
      <c r="A134" s="32">
        <v>130</v>
      </c>
      <c r="B134" s="36" t="s">
        <v>131</v>
      </c>
      <c r="C134" s="8">
        <f t="shared" si="2"/>
        <v>46200.000000000007</v>
      </c>
      <c r="D134" s="8">
        <v>84000</v>
      </c>
      <c r="E134" s="37">
        <v>2015.09</v>
      </c>
      <c r="F134" s="36" t="s">
        <v>4</v>
      </c>
      <c r="G134" s="36"/>
      <c r="H134" s="15">
        <v>9</v>
      </c>
      <c r="I134" s="65" t="s">
        <v>415</v>
      </c>
    </row>
    <row r="135" spans="1:9" s="15" customFormat="1" ht="20.100000000000001" customHeight="1" x14ac:dyDescent="0.15">
      <c r="A135" s="32">
        <v>131</v>
      </c>
      <c r="B135" s="36" t="s">
        <v>132</v>
      </c>
      <c r="C135" s="8">
        <f t="shared" si="2"/>
        <v>46269.3</v>
      </c>
      <c r="D135" s="8">
        <v>84126</v>
      </c>
      <c r="E135" s="37">
        <v>2015.08</v>
      </c>
      <c r="F135" s="36" t="s">
        <v>4</v>
      </c>
      <c r="G135" s="36"/>
      <c r="H135" s="15">
        <v>9</v>
      </c>
      <c r="I135" s="65" t="s">
        <v>415</v>
      </c>
    </row>
    <row r="136" spans="1:9" s="15" customFormat="1" ht="20.100000000000001" customHeight="1" x14ac:dyDescent="0.15">
      <c r="A136" s="32">
        <v>132</v>
      </c>
      <c r="B136" s="36" t="s">
        <v>133</v>
      </c>
      <c r="C136" s="8">
        <f t="shared" si="2"/>
        <v>46269.3</v>
      </c>
      <c r="D136" s="8">
        <v>84126</v>
      </c>
      <c r="E136" s="37">
        <v>2015.07</v>
      </c>
      <c r="F136" s="36" t="s">
        <v>4</v>
      </c>
      <c r="G136" s="36"/>
      <c r="H136" s="15">
        <v>9</v>
      </c>
      <c r="I136" s="65" t="s">
        <v>415</v>
      </c>
    </row>
    <row r="137" spans="1:9" s="15" customFormat="1" ht="20.100000000000001" customHeight="1" x14ac:dyDescent="0.15">
      <c r="A137" s="32">
        <v>133</v>
      </c>
      <c r="B137" s="36" t="s">
        <v>134</v>
      </c>
      <c r="C137" s="8">
        <f t="shared" si="2"/>
        <v>46269.3</v>
      </c>
      <c r="D137" s="8">
        <v>84126</v>
      </c>
      <c r="E137" s="37">
        <v>2015.11</v>
      </c>
      <c r="F137" s="36" t="s">
        <v>4</v>
      </c>
      <c r="G137" s="36"/>
      <c r="H137" s="15">
        <v>9</v>
      </c>
      <c r="I137" s="65" t="s">
        <v>415</v>
      </c>
    </row>
    <row r="138" spans="1:9" s="15" customFormat="1" ht="20.100000000000001" customHeight="1" x14ac:dyDescent="0.15">
      <c r="A138" s="32">
        <v>134</v>
      </c>
      <c r="B138" s="36" t="s">
        <v>135</v>
      </c>
      <c r="C138" s="8">
        <f t="shared" si="2"/>
        <v>46227.500000000007</v>
      </c>
      <c r="D138" s="8">
        <v>84050</v>
      </c>
      <c r="E138" s="37">
        <v>2014.09</v>
      </c>
      <c r="F138" s="36" t="s">
        <v>4</v>
      </c>
      <c r="G138" s="36"/>
      <c r="H138" s="15">
        <v>9</v>
      </c>
      <c r="I138" s="65" t="s">
        <v>415</v>
      </c>
    </row>
    <row r="139" spans="1:9" s="15" customFormat="1" ht="20.100000000000001" customHeight="1" x14ac:dyDescent="0.15">
      <c r="A139" s="32">
        <v>135</v>
      </c>
      <c r="B139" s="36" t="s">
        <v>136</v>
      </c>
      <c r="C139" s="8">
        <f t="shared" si="2"/>
        <v>46227.500000000007</v>
      </c>
      <c r="D139" s="8">
        <v>84050</v>
      </c>
      <c r="E139" s="37">
        <v>2015.01</v>
      </c>
      <c r="F139" s="36" t="s">
        <v>4</v>
      </c>
      <c r="G139" s="36"/>
      <c r="H139" s="15">
        <v>9</v>
      </c>
      <c r="I139" s="65" t="s">
        <v>415</v>
      </c>
    </row>
    <row r="140" spans="1:9" s="15" customFormat="1" ht="20.100000000000001" customHeight="1" x14ac:dyDescent="0.15">
      <c r="A140" s="32">
        <v>136</v>
      </c>
      <c r="B140" s="36" t="s">
        <v>137</v>
      </c>
      <c r="C140" s="8">
        <f t="shared" si="2"/>
        <v>46269.3</v>
      </c>
      <c r="D140" s="8">
        <v>84126</v>
      </c>
      <c r="E140" s="37">
        <v>2015.06</v>
      </c>
      <c r="F140" s="36" t="s">
        <v>4</v>
      </c>
      <c r="G140" s="36"/>
      <c r="H140" s="15">
        <v>9</v>
      </c>
      <c r="I140" s="65" t="s">
        <v>415</v>
      </c>
    </row>
    <row r="141" spans="1:9" s="15" customFormat="1" ht="20.100000000000001" customHeight="1" x14ac:dyDescent="0.15">
      <c r="A141" s="32">
        <v>137</v>
      </c>
      <c r="B141" s="36" t="s">
        <v>138</v>
      </c>
      <c r="C141" s="8">
        <f t="shared" si="2"/>
        <v>46280.3</v>
      </c>
      <c r="D141" s="8">
        <v>84146</v>
      </c>
      <c r="E141" s="39">
        <v>2015.1</v>
      </c>
      <c r="F141" s="36" t="s">
        <v>4</v>
      </c>
      <c r="G141" s="36"/>
      <c r="H141" s="15">
        <v>9</v>
      </c>
      <c r="I141" s="65" t="s">
        <v>415</v>
      </c>
    </row>
    <row r="142" spans="1:9" s="15" customFormat="1" ht="20.100000000000001" customHeight="1" x14ac:dyDescent="0.15">
      <c r="A142" s="32">
        <v>138</v>
      </c>
      <c r="B142" s="36" t="s">
        <v>139</v>
      </c>
      <c r="C142" s="8">
        <f t="shared" si="2"/>
        <v>46280.3</v>
      </c>
      <c r="D142" s="8">
        <v>84146</v>
      </c>
      <c r="E142" s="39">
        <v>2015.09</v>
      </c>
      <c r="F142" s="36" t="s">
        <v>4</v>
      </c>
      <c r="G142" s="36"/>
      <c r="H142" s="15">
        <v>9</v>
      </c>
      <c r="I142" s="65" t="s">
        <v>415</v>
      </c>
    </row>
    <row r="143" spans="1:9" s="15" customFormat="1" ht="20.100000000000001" customHeight="1" x14ac:dyDescent="0.15">
      <c r="A143" s="32">
        <v>139</v>
      </c>
      <c r="B143" s="7" t="s">
        <v>823</v>
      </c>
      <c r="C143" s="9">
        <f t="shared" si="2"/>
        <v>47300.000000000007</v>
      </c>
      <c r="D143" s="9">
        <v>86000</v>
      </c>
      <c r="E143" s="38">
        <v>2023.07</v>
      </c>
      <c r="F143" s="7" t="s">
        <v>0</v>
      </c>
      <c r="G143" s="7"/>
      <c r="H143" s="15">
        <v>8</v>
      </c>
      <c r="I143" s="65" t="s">
        <v>415</v>
      </c>
    </row>
    <row r="144" spans="1:9" s="15" customFormat="1" ht="20.100000000000001" customHeight="1" x14ac:dyDescent="0.15">
      <c r="A144" s="32">
        <v>140</v>
      </c>
      <c r="B144" s="36" t="s">
        <v>538</v>
      </c>
      <c r="C144" s="8">
        <f t="shared" si="2"/>
        <v>45210.000000000007</v>
      </c>
      <c r="D144" s="8">
        <v>82200</v>
      </c>
      <c r="E144" s="39">
        <v>2020.02</v>
      </c>
      <c r="F144" s="36" t="s">
        <v>44</v>
      </c>
      <c r="G144" s="36"/>
      <c r="H144" s="15">
        <v>15</v>
      </c>
      <c r="I144" s="65" t="s">
        <v>974</v>
      </c>
    </row>
    <row r="145" spans="1:9" s="15" customFormat="1" ht="20.100000000000001" customHeight="1" x14ac:dyDescent="0.15">
      <c r="A145" s="32">
        <v>141</v>
      </c>
      <c r="B145" s="36" t="s">
        <v>600</v>
      </c>
      <c r="C145" s="8">
        <f t="shared" si="2"/>
        <v>46325.950000000004</v>
      </c>
      <c r="D145" s="8">
        <v>84229</v>
      </c>
      <c r="E145" s="39">
        <v>2021.08</v>
      </c>
      <c r="F145" s="36" t="s">
        <v>44</v>
      </c>
      <c r="G145" s="36"/>
      <c r="H145" s="15">
        <v>15</v>
      </c>
      <c r="I145" s="65" t="s">
        <v>974</v>
      </c>
    </row>
    <row r="146" spans="1:9" s="15" customFormat="1" ht="20.100000000000001" customHeight="1" x14ac:dyDescent="0.15">
      <c r="A146" s="32">
        <v>142</v>
      </c>
      <c r="B146" s="36" t="s">
        <v>695</v>
      </c>
      <c r="C146" s="8">
        <f t="shared" si="2"/>
        <v>46334.200000000004</v>
      </c>
      <c r="D146" s="8">
        <v>84244</v>
      </c>
      <c r="E146" s="37">
        <v>2022.06</v>
      </c>
      <c r="F146" s="36" t="s">
        <v>16</v>
      </c>
      <c r="G146" s="36"/>
      <c r="H146" s="15">
        <v>15</v>
      </c>
      <c r="I146" s="65" t="s">
        <v>974</v>
      </c>
    </row>
    <row r="147" spans="1:9" s="15" customFormat="1" ht="20.100000000000001" customHeight="1" x14ac:dyDescent="0.15">
      <c r="A147" s="32">
        <v>143</v>
      </c>
      <c r="B147" s="36" t="s">
        <v>361</v>
      </c>
      <c r="C147" s="8">
        <f t="shared" si="2"/>
        <v>45210.000000000007</v>
      </c>
      <c r="D147" s="8">
        <v>82200</v>
      </c>
      <c r="E147" s="37">
        <v>2017.07</v>
      </c>
      <c r="F147" s="36" t="s">
        <v>0</v>
      </c>
      <c r="G147" s="36"/>
      <c r="H147" s="15">
        <v>8</v>
      </c>
      <c r="I147" s="65" t="s">
        <v>415</v>
      </c>
    </row>
    <row r="148" spans="1:9" s="15" customFormat="1" ht="20.100000000000001" customHeight="1" x14ac:dyDescent="0.15">
      <c r="A148" s="32">
        <v>144</v>
      </c>
      <c r="B148" s="36" t="s">
        <v>140</v>
      </c>
      <c r="C148" s="8">
        <f t="shared" si="2"/>
        <v>45316.700000000004</v>
      </c>
      <c r="D148" s="8">
        <v>82394</v>
      </c>
      <c r="E148" s="37">
        <v>2013.11</v>
      </c>
      <c r="F148" s="36" t="s">
        <v>44</v>
      </c>
      <c r="G148" s="36"/>
      <c r="H148" s="15">
        <v>15</v>
      </c>
      <c r="I148" s="65" t="s">
        <v>974</v>
      </c>
    </row>
    <row r="149" spans="1:9" s="15" customFormat="1" ht="20.100000000000001" customHeight="1" x14ac:dyDescent="0.15">
      <c r="A149" s="32">
        <v>145</v>
      </c>
      <c r="B149" s="36" t="s">
        <v>696</v>
      </c>
      <c r="C149" s="8">
        <f t="shared" si="2"/>
        <v>46322.100000000006</v>
      </c>
      <c r="D149" s="8">
        <v>84222</v>
      </c>
      <c r="E149" s="37">
        <v>2022.01</v>
      </c>
      <c r="F149" s="36" t="s">
        <v>16</v>
      </c>
      <c r="G149" s="36"/>
      <c r="H149" s="15">
        <v>15</v>
      </c>
      <c r="I149" s="65" t="s">
        <v>974</v>
      </c>
    </row>
    <row r="150" spans="1:9" s="15" customFormat="1" ht="20.100000000000001" customHeight="1" x14ac:dyDescent="0.15">
      <c r="A150" s="32">
        <v>146</v>
      </c>
      <c r="B150" s="36" t="s">
        <v>423</v>
      </c>
      <c r="C150" s="8">
        <f t="shared" si="2"/>
        <v>21212.400000000001</v>
      </c>
      <c r="D150" s="8">
        <v>38568</v>
      </c>
      <c r="E150" s="39">
        <v>2018.1</v>
      </c>
      <c r="F150" s="36" t="s">
        <v>2</v>
      </c>
      <c r="G150" s="36"/>
      <c r="H150" s="15">
        <v>1</v>
      </c>
      <c r="I150" s="65" t="s">
        <v>973</v>
      </c>
    </row>
    <row r="151" spans="1:9" s="15" customFormat="1" ht="20.100000000000001" customHeight="1" x14ac:dyDescent="0.15">
      <c r="A151" s="32">
        <v>147</v>
      </c>
      <c r="B151" s="36" t="s">
        <v>424</v>
      </c>
      <c r="C151" s="8">
        <f t="shared" si="2"/>
        <v>12131.35</v>
      </c>
      <c r="D151" s="8">
        <v>22057</v>
      </c>
      <c r="E151" s="39">
        <v>2018.03</v>
      </c>
      <c r="F151" s="36" t="s">
        <v>16</v>
      </c>
      <c r="G151" s="36"/>
      <c r="H151" s="15">
        <v>15</v>
      </c>
      <c r="I151" s="65" t="s">
        <v>974</v>
      </c>
    </row>
    <row r="152" spans="1:9" s="15" customFormat="1" ht="20.100000000000001" customHeight="1" x14ac:dyDescent="0.15">
      <c r="A152" s="32">
        <v>148</v>
      </c>
      <c r="B152" s="7" t="s">
        <v>824</v>
      </c>
      <c r="C152" s="9">
        <f t="shared" si="2"/>
        <v>50050.000000000007</v>
      </c>
      <c r="D152" s="9">
        <v>91000</v>
      </c>
      <c r="E152" s="38">
        <v>2023.07</v>
      </c>
      <c r="F152" s="7" t="s">
        <v>2</v>
      </c>
      <c r="G152" s="7"/>
      <c r="H152" s="15">
        <v>1</v>
      </c>
      <c r="I152" s="65" t="s">
        <v>973</v>
      </c>
    </row>
    <row r="153" spans="1:9" s="15" customFormat="1" ht="20.100000000000001" customHeight="1" x14ac:dyDescent="0.15">
      <c r="A153" s="32">
        <v>149</v>
      </c>
      <c r="B153" s="36" t="s">
        <v>601</v>
      </c>
      <c r="C153" s="8">
        <f t="shared" si="2"/>
        <v>43203.05</v>
      </c>
      <c r="D153" s="8">
        <v>78551</v>
      </c>
      <c r="E153" s="37">
        <v>2000.11</v>
      </c>
      <c r="F153" s="36" t="s">
        <v>11</v>
      </c>
      <c r="G153" s="36" t="s">
        <v>602</v>
      </c>
      <c r="H153" s="15">
        <v>8</v>
      </c>
      <c r="I153" s="65" t="s">
        <v>415</v>
      </c>
    </row>
    <row r="154" spans="1:9" s="15" customFormat="1" ht="20.100000000000001" customHeight="1" x14ac:dyDescent="0.15">
      <c r="A154" s="32">
        <v>150</v>
      </c>
      <c r="B154" s="36" t="s">
        <v>425</v>
      </c>
      <c r="C154" s="10">
        <f t="shared" si="2"/>
        <v>11355.85</v>
      </c>
      <c r="D154" s="10">
        <v>20647</v>
      </c>
      <c r="E154" s="37">
        <v>2011.12</v>
      </c>
      <c r="F154" s="6" t="s">
        <v>44</v>
      </c>
      <c r="G154" s="36" t="s">
        <v>426</v>
      </c>
      <c r="H154" s="15">
        <v>15</v>
      </c>
      <c r="I154" s="65" t="s">
        <v>974</v>
      </c>
    </row>
    <row r="155" spans="1:9" s="15" customFormat="1" ht="20.100000000000001" customHeight="1" x14ac:dyDescent="0.15">
      <c r="A155" s="32">
        <v>151</v>
      </c>
      <c r="B155" s="36" t="s">
        <v>603</v>
      </c>
      <c r="C155" s="8">
        <f t="shared" si="2"/>
        <v>46200.000000000007</v>
      </c>
      <c r="D155" s="8">
        <v>84000</v>
      </c>
      <c r="E155" s="39">
        <v>2016.02</v>
      </c>
      <c r="F155" s="36" t="s">
        <v>2</v>
      </c>
      <c r="G155" s="36" t="s">
        <v>604</v>
      </c>
      <c r="H155" s="15">
        <v>1</v>
      </c>
      <c r="I155" s="65" t="s">
        <v>973</v>
      </c>
    </row>
    <row r="156" spans="1:9" s="15" customFormat="1" ht="20.100000000000001" customHeight="1" x14ac:dyDescent="0.15">
      <c r="A156" s="32">
        <v>152</v>
      </c>
      <c r="B156" s="36" t="s">
        <v>477</v>
      </c>
      <c r="C156" s="8">
        <f t="shared" si="2"/>
        <v>33160.050000000003</v>
      </c>
      <c r="D156" s="8">
        <v>60291</v>
      </c>
      <c r="E156" s="37">
        <v>2009.03</v>
      </c>
      <c r="F156" s="36" t="s">
        <v>13</v>
      </c>
      <c r="G156" s="36" t="s">
        <v>478</v>
      </c>
      <c r="H156" s="15">
        <v>1</v>
      </c>
      <c r="I156" s="65" t="s">
        <v>973</v>
      </c>
    </row>
    <row r="157" spans="1:9" s="15" customFormat="1" ht="20.100000000000001" customHeight="1" x14ac:dyDescent="0.15">
      <c r="A157" s="32">
        <v>153</v>
      </c>
      <c r="B157" s="36" t="s">
        <v>427</v>
      </c>
      <c r="C157" s="8">
        <f t="shared" si="2"/>
        <v>12131.35</v>
      </c>
      <c r="D157" s="8">
        <v>22057</v>
      </c>
      <c r="E157" s="39">
        <v>2018.01</v>
      </c>
      <c r="F157" s="36" t="s">
        <v>16</v>
      </c>
      <c r="G157" s="36"/>
      <c r="H157" s="15">
        <v>15</v>
      </c>
      <c r="I157" s="65" t="s">
        <v>974</v>
      </c>
    </row>
    <row r="158" spans="1:9" s="15" customFormat="1" ht="20.100000000000001" customHeight="1" x14ac:dyDescent="0.15">
      <c r="A158" s="32">
        <v>154</v>
      </c>
      <c r="B158" s="36" t="s">
        <v>605</v>
      </c>
      <c r="C158" s="8">
        <f t="shared" si="2"/>
        <v>43161.25</v>
      </c>
      <c r="D158" s="8">
        <v>78475</v>
      </c>
      <c r="E158" s="37">
        <v>1993.06</v>
      </c>
      <c r="F158" s="36" t="s">
        <v>0</v>
      </c>
      <c r="G158" s="36" t="s">
        <v>606</v>
      </c>
      <c r="H158" s="15">
        <v>8</v>
      </c>
      <c r="I158" s="65" t="s">
        <v>415</v>
      </c>
    </row>
    <row r="159" spans="1:9" s="15" customFormat="1" ht="20.100000000000001" customHeight="1" x14ac:dyDescent="0.15">
      <c r="A159" s="32">
        <v>155</v>
      </c>
      <c r="B159" s="36" t="s">
        <v>141</v>
      </c>
      <c r="C159" s="8">
        <f t="shared" si="2"/>
        <v>46200.000000000007</v>
      </c>
      <c r="D159" s="8">
        <v>84000</v>
      </c>
      <c r="E159" s="39">
        <v>2000.1</v>
      </c>
      <c r="F159" s="36" t="s">
        <v>2</v>
      </c>
      <c r="G159" s="36"/>
      <c r="H159" s="15">
        <v>1</v>
      </c>
      <c r="I159" s="65" t="s">
        <v>973</v>
      </c>
    </row>
    <row r="160" spans="1:9" s="15" customFormat="1" ht="20.100000000000001" customHeight="1" x14ac:dyDescent="0.15">
      <c r="A160" s="32">
        <v>156</v>
      </c>
      <c r="B160" s="36" t="s">
        <v>479</v>
      </c>
      <c r="C160" s="8">
        <f t="shared" si="2"/>
        <v>44000</v>
      </c>
      <c r="D160" s="8">
        <v>80000</v>
      </c>
      <c r="E160" s="39">
        <v>2019.09</v>
      </c>
      <c r="F160" s="36" t="s">
        <v>2</v>
      </c>
      <c r="G160" s="36"/>
      <c r="H160" s="15">
        <v>1</v>
      </c>
      <c r="I160" s="65" t="s">
        <v>973</v>
      </c>
    </row>
    <row r="161" spans="1:9" s="15" customFormat="1" ht="20.100000000000001" customHeight="1" x14ac:dyDescent="0.15">
      <c r="A161" s="32">
        <v>157</v>
      </c>
      <c r="B161" s="36" t="s">
        <v>362</v>
      </c>
      <c r="C161" s="8">
        <f t="shared" si="2"/>
        <v>45865.05</v>
      </c>
      <c r="D161" s="8">
        <v>83391</v>
      </c>
      <c r="E161" s="37">
        <v>2017.01</v>
      </c>
      <c r="F161" s="36" t="s">
        <v>11</v>
      </c>
      <c r="G161" s="36"/>
      <c r="H161" s="15">
        <v>8</v>
      </c>
      <c r="I161" s="65" t="s">
        <v>415</v>
      </c>
    </row>
    <row r="162" spans="1:9" s="15" customFormat="1" ht="20.100000000000001" customHeight="1" x14ac:dyDescent="0.15">
      <c r="A162" s="32">
        <v>158</v>
      </c>
      <c r="B162" s="36" t="s">
        <v>142</v>
      </c>
      <c r="C162" s="8">
        <f t="shared" si="2"/>
        <v>44111.65</v>
      </c>
      <c r="D162" s="8">
        <v>80203</v>
      </c>
      <c r="E162" s="37">
        <v>2011.11</v>
      </c>
      <c r="F162" s="36" t="s">
        <v>46</v>
      </c>
      <c r="G162" s="36"/>
      <c r="H162" s="15">
        <v>35</v>
      </c>
      <c r="I162" s="65" t="s">
        <v>409</v>
      </c>
    </row>
    <row r="163" spans="1:9" s="15" customFormat="1" ht="20.100000000000001" customHeight="1" x14ac:dyDescent="0.15">
      <c r="A163" s="32">
        <v>159</v>
      </c>
      <c r="B163" s="36" t="s">
        <v>697</v>
      </c>
      <c r="C163" s="8">
        <f t="shared" si="2"/>
        <v>43191.5</v>
      </c>
      <c r="D163" s="8">
        <v>78530</v>
      </c>
      <c r="E163" s="37">
        <v>1992.03</v>
      </c>
      <c r="F163" s="36" t="s">
        <v>0</v>
      </c>
      <c r="G163" s="36" t="s">
        <v>698</v>
      </c>
      <c r="H163" s="15">
        <v>8</v>
      </c>
      <c r="I163" s="65" t="s">
        <v>415</v>
      </c>
    </row>
    <row r="164" spans="1:9" s="15" customFormat="1" ht="20.100000000000001" customHeight="1" x14ac:dyDescent="0.15">
      <c r="A164" s="32">
        <v>160</v>
      </c>
      <c r="B164" s="7" t="s">
        <v>825</v>
      </c>
      <c r="C164" s="9">
        <f t="shared" si="2"/>
        <v>11375.1</v>
      </c>
      <c r="D164" s="9">
        <v>20682</v>
      </c>
      <c r="E164" s="38">
        <v>1993.03</v>
      </c>
      <c r="F164" s="7" t="s">
        <v>11</v>
      </c>
      <c r="G164" s="7" t="s">
        <v>826</v>
      </c>
      <c r="H164" s="15">
        <v>8</v>
      </c>
      <c r="I164" s="65" t="s">
        <v>415</v>
      </c>
    </row>
    <row r="165" spans="1:9" s="15" customFormat="1" ht="20.100000000000001" customHeight="1" x14ac:dyDescent="0.15">
      <c r="A165" s="32">
        <v>161</v>
      </c>
      <c r="B165" s="36" t="s">
        <v>607</v>
      </c>
      <c r="C165" s="8">
        <f t="shared" si="2"/>
        <v>46353.450000000004</v>
      </c>
      <c r="D165" s="8">
        <v>84279</v>
      </c>
      <c r="E165" s="37">
        <v>2021.01</v>
      </c>
      <c r="F165" s="36" t="s">
        <v>28</v>
      </c>
      <c r="G165" s="36"/>
      <c r="H165" s="15">
        <v>35</v>
      </c>
      <c r="I165" s="65" t="s">
        <v>409</v>
      </c>
    </row>
    <row r="166" spans="1:9" s="15" customFormat="1" ht="20.100000000000001" customHeight="1" x14ac:dyDescent="0.15">
      <c r="A166" s="32">
        <v>162</v>
      </c>
      <c r="B166" s="7" t="s">
        <v>827</v>
      </c>
      <c r="C166" s="9">
        <f t="shared" si="2"/>
        <v>22000</v>
      </c>
      <c r="D166" s="9">
        <v>40000</v>
      </c>
      <c r="E166" s="38">
        <v>2023.01</v>
      </c>
      <c r="F166" s="7" t="s">
        <v>36</v>
      </c>
      <c r="G166" s="7"/>
      <c r="H166" s="15">
        <v>37</v>
      </c>
      <c r="I166" s="65" t="s">
        <v>801</v>
      </c>
    </row>
    <row r="167" spans="1:9" s="15" customFormat="1" ht="20.100000000000001" customHeight="1" x14ac:dyDescent="0.15">
      <c r="A167" s="32">
        <v>163</v>
      </c>
      <c r="B167" s="36" t="s">
        <v>143</v>
      </c>
      <c r="C167" s="8">
        <f t="shared" si="2"/>
        <v>20977</v>
      </c>
      <c r="D167" s="8">
        <v>38140</v>
      </c>
      <c r="E167" s="37">
        <v>2016.01</v>
      </c>
      <c r="F167" s="36" t="s">
        <v>16</v>
      </c>
      <c r="G167" s="36"/>
      <c r="H167" s="15">
        <v>15</v>
      </c>
      <c r="I167" s="65" t="s">
        <v>974</v>
      </c>
    </row>
    <row r="168" spans="1:9" s="15" customFormat="1" ht="20.100000000000001" customHeight="1" x14ac:dyDescent="0.15">
      <c r="A168" s="32">
        <v>164</v>
      </c>
      <c r="B168" s="7" t="s">
        <v>828</v>
      </c>
      <c r="C168" s="9">
        <f t="shared" si="2"/>
        <v>20597.5</v>
      </c>
      <c r="D168" s="9">
        <v>37450</v>
      </c>
      <c r="E168" s="38">
        <v>1995.09</v>
      </c>
      <c r="F168" s="7" t="s">
        <v>829</v>
      </c>
      <c r="G168" s="7" t="s">
        <v>830</v>
      </c>
      <c r="H168" s="15">
        <v>26</v>
      </c>
      <c r="I168" s="65" t="s">
        <v>408</v>
      </c>
    </row>
    <row r="169" spans="1:9" s="15" customFormat="1" ht="20.100000000000001" customHeight="1" x14ac:dyDescent="0.15">
      <c r="A169" s="32">
        <v>165</v>
      </c>
      <c r="B169" s="36" t="s">
        <v>363</v>
      </c>
      <c r="C169" s="8">
        <f t="shared" si="2"/>
        <v>11671.000000000002</v>
      </c>
      <c r="D169" s="8">
        <v>21220</v>
      </c>
      <c r="E169" s="37">
        <v>2017.06</v>
      </c>
      <c r="F169" s="36" t="s">
        <v>16</v>
      </c>
      <c r="G169" s="36" t="s">
        <v>145</v>
      </c>
      <c r="H169" s="15">
        <v>15</v>
      </c>
      <c r="I169" s="65" t="s">
        <v>974</v>
      </c>
    </row>
    <row r="170" spans="1:9" s="15" customFormat="1" ht="20.100000000000001" customHeight="1" x14ac:dyDescent="0.15">
      <c r="A170" s="32">
        <v>166</v>
      </c>
      <c r="B170" s="36" t="s">
        <v>539</v>
      </c>
      <c r="C170" s="8">
        <f t="shared" si="2"/>
        <v>43154.100000000006</v>
      </c>
      <c r="D170" s="8">
        <v>78462</v>
      </c>
      <c r="E170" s="39">
        <v>1997.01</v>
      </c>
      <c r="F170" s="36" t="s">
        <v>540</v>
      </c>
      <c r="G170" s="36" t="s">
        <v>541</v>
      </c>
      <c r="H170" s="15">
        <v>13</v>
      </c>
      <c r="I170" s="65" t="s">
        <v>414</v>
      </c>
    </row>
    <row r="171" spans="1:9" s="15" customFormat="1" ht="20.100000000000001" customHeight="1" x14ac:dyDescent="0.15">
      <c r="A171" s="32">
        <v>167</v>
      </c>
      <c r="B171" s="36" t="s">
        <v>699</v>
      </c>
      <c r="C171" s="8">
        <f t="shared" si="2"/>
        <v>12113.2</v>
      </c>
      <c r="D171" s="8">
        <v>22024</v>
      </c>
      <c r="E171" s="37">
        <v>2022.01</v>
      </c>
      <c r="F171" s="36" t="s">
        <v>44</v>
      </c>
      <c r="G171" s="36" t="s">
        <v>145</v>
      </c>
      <c r="H171" s="15">
        <v>15</v>
      </c>
      <c r="I171" s="65" t="s">
        <v>974</v>
      </c>
    </row>
    <row r="172" spans="1:9" s="15" customFormat="1" ht="20.100000000000001" customHeight="1" x14ac:dyDescent="0.15">
      <c r="A172" s="32">
        <v>168</v>
      </c>
      <c r="B172" s="36" t="s">
        <v>428</v>
      </c>
      <c r="C172" s="8">
        <f t="shared" si="2"/>
        <v>12017.500000000002</v>
      </c>
      <c r="D172" s="8">
        <v>21850</v>
      </c>
      <c r="E172" s="37">
        <v>2018.01</v>
      </c>
      <c r="F172" s="36" t="s">
        <v>36</v>
      </c>
      <c r="G172" s="36"/>
      <c r="H172" s="15">
        <v>37</v>
      </c>
      <c r="I172" s="65" t="s">
        <v>801</v>
      </c>
    </row>
    <row r="173" spans="1:9" s="15" customFormat="1" ht="20.100000000000001" customHeight="1" x14ac:dyDescent="0.15">
      <c r="A173" s="32">
        <v>169</v>
      </c>
      <c r="B173" s="7" t="s">
        <v>831</v>
      </c>
      <c r="C173" s="9">
        <f t="shared" si="2"/>
        <v>19356.150000000001</v>
      </c>
      <c r="D173" s="9">
        <v>35193</v>
      </c>
      <c r="E173" s="13">
        <v>2010.1</v>
      </c>
      <c r="F173" s="7" t="s">
        <v>13</v>
      </c>
      <c r="G173" s="7" t="s">
        <v>832</v>
      </c>
      <c r="H173" s="15">
        <v>1</v>
      </c>
      <c r="I173" s="65" t="s">
        <v>973</v>
      </c>
    </row>
    <row r="174" spans="1:9" s="15" customFormat="1" ht="20.100000000000001" customHeight="1" x14ac:dyDescent="0.15">
      <c r="A174" s="32">
        <v>170</v>
      </c>
      <c r="B174" s="36" t="s">
        <v>429</v>
      </c>
      <c r="C174" s="8">
        <f t="shared" si="2"/>
        <v>12017.500000000002</v>
      </c>
      <c r="D174" s="8">
        <v>21850</v>
      </c>
      <c r="E174" s="37">
        <v>2018.04</v>
      </c>
      <c r="F174" s="36" t="s">
        <v>36</v>
      </c>
      <c r="G174" s="36"/>
      <c r="H174" s="15">
        <v>37</v>
      </c>
      <c r="I174" s="65" t="s">
        <v>801</v>
      </c>
    </row>
    <row r="175" spans="1:9" s="15" customFormat="1" ht="20.100000000000001" customHeight="1" x14ac:dyDescent="0.15">
      <c r="A175" s="32">
        <v>171</v>
      </c>
      <c r="B175" s="36" t="s">
        <v>364</v>
      </c>
      <c r="C175" s="8">
        <f t="shared" si="2"/>
        <v>12017.500000000002</v>
      </c>
      <c r="D175" s="8">
        <v>21850</v>
      </c>
      <c r="E175" s="37">
        <v>2017.05</v>
      </c>
      <c r="F175" s="36" t="s">
        <v>36</v>
      </c>
      <c r="G175" s="36"/>
      <c r="H175" s="15">
        <v>37</v>
      </c>
      <c r="I175" s="65" t="s">
        <v>801</v>
      </c>
    </row>
    <row r="176" spans="1:9" s="15" customFormat="1" ht="20.100000000000001" customHeight="1" x14ac:dyDescent="0.15">
      <c r="A176" s="32">
        <v>172</v>
      </c>
      <c r="B176" s="36" t="s">
        <v>430</v>
      </c>
      <c r="C176" s="8">
        <f t="shared" si="2"/>
        <v>12017.500000000002</v>
      </c>
      <c r="D176" s="8">
        <v>21850</v>
      </c>
      <c r="E176" s="37">
        <v>2018.01</v>
      </c>
      <c r="F176" s="36" t="s">
        <v>36</v>
      </c>
      <c r="G176" s="36"/>
      <c r="H176" s="15">
        <v>37</v>
      </c>
      <c r="I176" s="65" t="s">
        <v>801</v>
      </c>
    </row>
    <row r="177" spans="1:9" s="15" customFormat="1" ht="20.100000000000001" customHeight="1" x14ac:dyDescent="0.15">
      <c r="A177" s="32">
        <v>173</v>
      </c>
      <c r="B177" s="7" t="s">
        <v>833</v>
      </c>
      <c r="C177" s="9">
        <f t="shared" si="2"/>
        <v>22000</v>
      </c>
      <c r="D177" s="9">
        <v>40000</v>
      </c>
      <c r="E177" s="38">
        <v>2023.01</v>
      </c>
      <c r="F177" s="7" t="s">
        <v>36</v>
      </c>
      <c r="G177" s="7"/>
      <c r="H177" s="15">
        <v>37</v>
      </c>
      <c r="I177" s="65" t="s">
        <v>801</v>
      </c>
    </row>
    <row r="178" spans="1:9" s="15" customFormat="1" ht="20.100000000000001" customHeight="1" x14ac:dyDescent="0.15">
      <c r="A178" s="32">
        <v>174</v>
      </c>
      <c r="B178" s="7" t="s">
        <v>834</v>
      </c>
      <c r="C178" s="9">
        <f t="shared" si="2"/>
        <v>22000</v>
      </c>
      <c r="D178" s="9">
        <v>40000</v>
      </c>
      <c r="E178" s="13">
        <v>2023.1</v>
      </c>
      <c r="F178" s="7" t="s">
        <v>36</v>
      </c>
      <c r="G178" s="7"/>
      <c r="H178" s="15">
        <v>37</v>
      </c>
      <c r="I178" s="65" t="s">
        <v>801</v>
      </c>
    </row>
    <row r="179" spans="1:9" s="15" customFormat="1" ht="20.100000000000001" customHeight="1" x14ac:dyDescent="0.15">
      <c r="A179" s="32">
        <v>175</v>
      </c>
      <c r="B179" s="36" t="s">
        <v>480</v>
      </c>
      <c r="C179" s="8">
        <f t="shared" si="2"/>
        <v>44000</v>
      </c>
      <c r="D179" s="8">
        <v>80000</v>
      </c>
      <c r="E179" s="39">
        <v>2019.06</v>
      </c>
      <c r="F179" s="36" t="s">
        <v>13</v>
      </c>
      <c r="G179" s="36"/>
      <c r="H179" s="15">
        <v>1</v>
      </c>
      <c r="I179" s="65" t="s">
        <v>973</v>
      </c>
    </row>
    <row r="180" spans="1:9" s="15" customFormat="1" ht="20.100000000000001" customHeight="1" x14ac:dyDescent="0.15">
      <c r="A180" s="32">
        <v>176</v>
      </c>
      <c r="B180" s="36" t="s">
        <v>700</v>
      </c>
      <c r="C180" s="8">
        <f t="shared" si="2"/>
        <v>12113.2</v>
      </c>
      <c r="D180" s="8">
        <v>22024</v>
      </c>
      <c r="E180" s="39">
        <v>2022.1</v>
      </c>
      <c r="F180" s="36" t="s">
        <v>44</v>
      </c>
      <c r="G180" s="36" t="s">
        <v>145</v>
      </c>
      <c r="H180" s="15">
        <v>15</v>
      </c>
      <c r="I180" s="65" t="s">
        <v>974</v>
      </c>
    </row>
    <row r="181" spans="1:9" s="15" customFormat="1" ht="20.100000000000001" customHeight="1" x14ac:dyDescent="0.15">
      <c r="A181" s="32">
        <v>177</v>
      </c>
      <c r="B181" s="36" t="s">
        <v>365</v>
      </c>
      <c r="C181" s="8">
        <f t="shared" si="2"/>
        <v>11671.000000000002</v>
      </c>
      <c r="D181" s="8">
        <v>21220</v>
      </c>
      <c r="E181" s="37">
        <v>2017.01</v>
      </c>
      <c r="F181" s="36" t="s">
        <v>16</v>
      </c>
      <c r="G181" s="36" t="s">
        <v>145</v>
      </c>
      <c r="H181" s="15">
        <v>15</v>
      </c>
      <c r="I181" s="65" t="s">
        <v>974</v>
      </c>
    </row>
    <row r="182" spans="1:9" s="15" customFormat="1" ht="20.100000000000001" customHeight="1" x14ac:dyDescent="0.15">
      <c r="A182" s="32">
        <v>178</v>
      </c>
      <c r="B182" s="36" t="s">
        <v>542</v>
      </c>
      <c r="C182" s="8">
        <f t="shared" si="2"/>
        <v>19531.600000000002</v>
      </c>
      <c r="D182" s="8">
        <v>35512</v>
      </c>
      <c r="E182" s="39">
        <v>2002.11</v>
      </c>
      <c r="F182" s="36" t="s">
        <v>543</v>
      </c>
      <c r="G182" s="36" t="s">
        <v>544</v>
      </c>
      <c r="H182" s="15">
        <v>10</v>
      </c>
      <c r="I182" s="65" t="s">
        <v>415</v>
      </c>
    </row>
    <row r="183" spans="1:9" s="15" customFormat="1" ht="20.100000000000001" customHeight="1" x14ac:dyDescent="0.15">
      <c r="A183" s="32">
        <v>179</v>
      </c>
      <c r="B183" s="36" t="s">
        <v>366</v>
      </c>
      <c r="C183" s="8">
        <f t="shared" si="2"/>
        <v>11671.000000000002</v>
      </c>
      <c r="D183" s="8">
        <v>21220</v>
      </c>
      <c r="E183" s="37">
        <v>2017.03</v>
      </c>
      <c r="F183" s="36" t="s">
        <v>16</v>
      </c>
      <c r="G183" s="36" t="s">
        <v>145</v>
      </c>
      <c r="H183" s="15">
        <v>15</v>
      </c>
      <c r="I183" s="65" t="s">
        <v>974</v>
      </c>
    </row>
    <row r="184" spans="1:9" s="15" customFormat="1" ht="20.100000000000001" customHeight="1" x14ac:dyDescent="0.15">
      <c r="A184" s="32">
        <v>180</v>
      </c>
      <c r="B184" s="36" t="s">
        <v>144</v>
      </c>
      <c r="C184" s="8">
        <f t="shared" si="2"/>
        <v>11671.000000000002</v>
      </c>
      <c r="D184" s="8">
        <v>21220</v>
      </c>
      <c r="E184" s="37">
        <v>2016.08</v>
      </c>
      <c r="F184" s="36" t="s">
        <v>44</v>
      </c>
      <c r="G184" s="36" t="s">
        <v>145</v>
      </c>
      <c r="H184" s="15">
        <v>15</v>
      </c>
      <c r="I184" s="65" t="s">
        <v>974</v>
      </c>
    </row>
    <row r="185" spans="1:9" s="15" customFormat="1" ht="20.100000000000001" customHeight="1" x14ac:dyDescent="0.15">
      <c r="A185" s="32">
        <v>181</v>
      </c>
      <c r="B185" s="7" t="s">
        <v>835</v>
      </c>
      <c r="C185" s="9">
        <f t="shared" si="2"/>
        <v>12113.2</v>
      </c>
      <c r="D185" s="9">
        <v>22024</v>
      </c>
      <c r="E185" s="38">
        <v>2023.01</v>
      </c>
      <c r="F185" s="7" t="s">
        <v>16</v>
      </c>
      <c r="G185" s="7" t="s">
        <v>145</v>
      </c>
      <c r="H185" s="15">
        <v>15</v>
      </c>
      <c r="I185" s="65" t="s">
        <v>974</v>
      </c>
    </row>
    <row r="186" spans="1:9" s="15" customFormat="1" ht="20.100000000000001" customHeight="1" x14ac:dyDescent="0.15">
      <c r="A186" s="32">
        <v>182</v>
      </c>
      <c r="B186" s="36" t="s">
        <v>701</v>
      </c>
      <c r="C186" s="8">
        <f t="shared" si="2"/>
        <v>50115.450000000004</v>
      </c>
      <c r="D186" s="8">
        <v>91119</v>
      </c>
      <c r="E186" s="37">
        <v>2022.09</v>
      </c>
      <c r="F186" s="36" t="s">
        <v>11</v>
      </c>
      <c r="G186" s="36"/>
      <c r="H186" s="15">
        <v>8</v>
      </c>
      <c r="I186" s="65" t="s">
        <v>415</v>
      </c>
    </row>
    <row r="187" spans="1:9" s="15" customFormat="1" ht="20.100000000000001" customHeight="1" x14ac:dyDescent="0.15">
      <c r="A187" s="32">
        <v>183</v>
      </c>
      <c r="B187" s="7" t="s">
        <v>836</v>
      </c>
      <c r="C187" s="9">
        <f t="shared" si="2"/>
        <v>47797.200000000004</v>
      </c>
      <c r="D187" s="9">
        <v>86904</v>
      </c>
      <c r="E187" s="13">
        <v>2023.09</v>
      </c>
      <c r="F187" s="7" t="s">
        <v>11</v>
      </c>
      <c r="G187" s="7"/>
      <c r="H187" s="15">
        <v>8</v>
      </c>
      <c r="I187" s="65" t="s">
        <v>415</v>
      </c>
    </row>
    <row r="188" spans="1:9" s="15" customFormat="1" ht="20.100000000000001" customHeight="1" x14ac:dyDescent="0.15">
      <c r="A188" s="32">
        <v>184</v>
      </c>
      <c r="B188" s="7" t="s">
        <v>837</v>
      </c>
      <c r="C188" s="9">
        <f t="shared" si="2"/>
        <v>47801.05</v>
      </c>
      <c r="D188" s="9">
        <v>86911</v>
      </c>
      <c r="E188" s="13">
        <v>2023.12</v>
      </c>
      <c r="F188" s="7" t="s">
        <v>11</v>
      </c>
      <c r="G188" s="7"/>
      <c r="H188" s="15">
        <v>8</v>
      </c>
      <c r="I188" s="65" t="s">
        <v>415</v>
      </c>
    </row>
    <row r="189" spans="1:9" s="15" customFormat="1" ht="20.100000000000001" customHeight="1" x14ac:dyDescent="0.15">
      <c r="A189" s="32">
        <v>185</v>
      </c>
      <c r="B189" s="36" t="s">
        <v>702</v>
      </c>
      <c r="C189" s="8">
        <f t="shared" si="2"/>
        <v>50122.600000000006</v>
      </c>
      <c r="D189" s="8">
        <v>91132</v>
      </c>
      <c r="E189" s="39">
        <v>2022.1</v>
      </c>
      <c r="F189" s="36" t="s">
        <v>11</v>
      </c>
      <c r="G189" s="36"/>
      <c r="H189" s="15">
        <v>8</v>
      </c>
      <c r="I189" s="65" t="s">
        <v>415</v>
      </c>
    </row>
    <row r="190" spans="1:9" s="15" customFormat="1" ht="20.100000000000001" customHeight="1" x14ac:dyDescent="0.15">
      <c r="A190" s="32">
        <v>186</v>
      </c>
      <c r="B190" s="36" t="s">
        <v>431</v>
      </c>
      <c r="C190" s="8">
        <f t="shared" si="2"/>
        <v>20966.550000000003</v>
      </c>
      <c r="D190" s="8">
        <v>38121</v>
      </c>
      <c r="E190" s="37">
        <v>2018.02</v>
      </c>
      <c r="F190" s="36" t="s">
        <v>58</v>
      </c>
      <c r="G190" s="36"/>
      <c r="H190" s="15">
        <v>34</v>
      </c>
      <c r="I190" s="65" t="s">
        <v>409</v>
      </c>
    </row>
    <row r="191" spans="1:9" s="15" customFormat="1" ht="20.100000000000001" customHeight="1" x14ac:dyDescent="0.15">
      <c r="A191" s="32">
        <v>187</v>
      </c>
      <c r="B191" s="36" t="s">
        <v>146</v>
      </c>
      <c r="C191" s="8">
        <f t="shared" si="2"/>
        <v>19364.95</v>
      </c>
      <c r="D191" s="8">
        <v>35209</v>
      </c>
      <c r="E191" s="37">
        <v>2009.11</v>
      </c>
      <c r="F191" s="36" t="s">
        <v>2</v>
      </c>
      <c r="G191" s="36"/>
      <c r="H191" s="15">
        <v>1</v>
      </c>
      <c r="I191" s="65" t="s">
        <v>973</v>
      </c>
    </row>
    <row r="192" spans="1:9" s="15" customFormat="1" ht="20.100000000000001" customHeight="1" x14ac:dyDescent="0.15">
      <c r="A192" s="32">
        <v>188</v>
      </c>
      <c r="B192" s="36" t="s">
        <v>545</v>
      </c>
      <c r="C192" s="8">
        <f t="shared" si="2"/>
        <v>45821.05</v>
      </c>
      <c r="D192" s="8">
        <v>83311</v>
      </c>
      <c r="E192" s="37">
        <v>2020.06</v>
      </c>
      <c r="F192" s="36" t="s">
        <v>0</v>
      </c>
      <c r="G192" s="36"/>
      <c r="H192" s="15">
        <v>8</v>
      </c>
      <c r="I192" s="65" t="s">
        <v>415</v>
      </c>
    </row>
    <row r="193" spans="1:9" s="15" customFormat="1" ht="20.100000000000001" customHeight="1" x14ac:dyDescent="0.15">
      <c r="A193" s="32">
        <v>189</v>
      </c>
      <c r="B193" s="36" t="s">
        <v>147</v>
      </c>
      <c r="C193" s="8">
        <f t="shared" si="2"/>
        <v>48261.950000000004</v>
      </c>
      <c r="D193" s="8">
        <v>87749</v>
      </c>
      <c r="E193" s="37">
        <v>2016.11</v>
      </c>
      <c r="F193" s="36" t="s">
        <v>36</v>
      </c>
      <c r="G193" s="36" t="s">
        <v>227</v>
      </c>
      <c r="H193" s="15">
        <v>37</v>
      </c>
      <c r="I193" s="65" t="s">
        <v>801</v>
      </c>
    </row>
    <row r="194" spans="1:9" s="15" customFormat="1" ht="20.100000000000001" customHeight="1" x14ac:dyDescent="0.15">
      <c r="A194" s="32">
        <v>190</v>
      </c>
      <c r="B194" s="36" t="s">
        <v>148</v>
      </c>
      <c r="C194" s="8">
        <f t="shared" si="2"/>
        <v>48261.950000000004</v>
      </c>
      <c r="D194" s="8">
        <v>87749</v>
      </c>
      <c r="E194" s="37">
        <v>2016.12</v>
      </c>
      <c r="F194" s="36" t="s">
        <v>36</v>
      </c>
      <c r="G194" s="36" t="s">
        <v>145</v>
      </c>
      <c r="H194" s="15">
        <v>37</v>
      </c>
      <c r="I194" s="65" t="s">
        <v>801</v>
      </c>
    </row>
    <row r="195" spans="1:9" s="15" customFormat="1" ht="20.100000000000001" customHeight="1" x14ac:dyDescent="0.15">
      <c r="A195" s="32">
        <v>191</v>
      </c>
      <c r="B195" s="36" t="s">
        <v>367</v>
      </c>
      <c r="C195" s="8">
        <f t="shared" si="2"/>
        <v>48261.950000000004</v>
      </c>
      <c r="D195" s="8">
        <v>87749</v>
      </c>
      <c r="E195" s="37">
        <v>2017.02</v>
      </c>
      <c r="F195" s="36" t="s">
        <v>36</v>
      </c>
      <c r="G195" s="36" t="s">
        <v>145</v>
      </c>
      <c r="H195" s="15">
        <v>37</v>
      </c>
      <c r="I195" s="65" t="s">
        <v>801</v>
      </c>
    </row>
    <row r="196" spans="1:9" s="15" customFormat="1" ht="20.100000000000001" customHeight="1" x14ac:dyDescent="0.15">
      <c r="A196" s="32">
        <v>192</v>
      </c>
      <c r="B196" s="36" t="s">
        <v>368</v>
      </c>
      <c r="C196" s="8">
        <f t="shared" si="2"/>
        <v>48261.950000000004</v>
      </c>
      <c r="D196" s="8">
        <v>87749</v>
      </c>
      <c r="E196" s="37">
        <v>2017.01</v>
      </c>
      <c r="F196" s="36" t="s">
        <v>36</v>
      </c>
      <c r="G196" s="36" t="s">
        <v>145</v>
      </c>
      <c r="H196" s="15">
        <v>37</v>
      </c>
      <c r="I196" s="65" t="s">
        <v>801</v>
      </c>
    </row>
    <row r="197" spans="1:9" s="15" customFormat="1" ht="20.100000000000001" customHeight="1" x14ac:dyDescent="0.15">
      <c r="A197" s="32">
        <v>193</v>
      </c>
      <c r="B197" s="36" t="s">
        <v>369</v>
      </c>
      <c r="C197" s="8">
        <f t="shared" ref="C197:C260" si="3">0.55*D197</f>
        <v>48261.950000000004</v>
      </c>
      <c r="D197" s="8">
        <v>87749</v>
      </c>
      <c r="E197" s="37">
        <v>2017.03</v>
      </c>
      <c r="F197" s="36" t="s">
        <v>36</v>
      </c>
      <c r="G197" s="36" t="s">
        <v>145</v>
      </c>
      <c r="H197" s="15">
        <v>37</v>
      </c>
      <c r="I197" s="65" t="s">
        <v>801</v>
      </c>
    </row>
    <row r="198" spans="1:9" s="15" customFormat="1" ht="20.100000000000001" customHeight="1" x14ac:dyDescent="0.15">
      <c r="A198" s="32">
        <v>194</v>
      </c>
      <c r="B198" s="36" t="s">
        <v>370</v>
      </c>
      <c r="C198" s="8">
        <f t="shared" si="3"/>
        <v>48261.950000000004</v>
      </c>
      <c r="D198" s="8">
        <v>87749</v>
      </c>
      <c r="E198" s="37">
        <v>2017.04</v>
      </c>
      <c r="F198" s="36" t="s">
        <v>36</v>
      </c>
      <c r="G198" s="36" t="s">
        <v>145</v>
      </c>
      <c r="H198" s="15">
        <v>37</v>
      </c>
      <c r="I198" s="65" t="s">
        <v>801</v>
      </c>
    </row>
    <row r="199" spans="1:9" s="15" customFormat="1" ht="20.100000000000001" customHeight="1" x14ac:dyDescent="0.15">
      <c r="A199" s="32">
        <v>195</v>
      </c>
      <c r="B199" s="7" t="s">
        <v>838</v>
      </c>
      <c r="C199" s="9">
        <f t="shared" si="3"/>
        <v>12113.2</v>
      </c>
      <c r="D199" s="9">
        <v>22024</v>
      </c>
      <c r="E199" s="38">
        <v>2023.01</v>
      </c>
      <c r="F199" s="7" t="s">
        <v>16</v>
      </c>
      <c r="G199" s="7" t="s">
        <v>145</v>
      </c>
      <c r="H199" s="15">
        <v>15</v>
      </c>
      <c r="I199" s="65" t="s">
        <v>974</v>
      </c>
    </row>
    <row r="200" spans="1:9" s="15" customFormat="1" ht="20.100000000000001" customHeight="1" x14ac:dyDescent="0.15">
      <c r="A200" s="32">
        <v>196</v>
      </c>
      <c r="B200" s="36" t="s">
        <v>546</v>
      </c>
      <c r="C200" s="8">
        <f t="shared" si="3"/>
        <v>41446.9</v>
      </c>
      <c r="D200" s="8">
        <v>75358</v>
      </c>
      <c r="E200" s="39">
        <v>1993.03</v>
      </c>
      <c r="F200" s="36" t="s">
        <v>608</v>
      </c>
      <c r="G200" s="36" t="s">
        <v>547</v>
      </c>
      <c r="H200" s="15">
        <v>38</v>
      </c>
      <c r="I200" s="65" t="s">
        <v>801</v>
      </c>
    </row>
    <row r="201" spans="1:9" s="15" customFormat="1" ht="20.100000000000001" customHeight="1" x14ac:dyDescent="0.15">
      <c r="A201" s="32">
        <v>197</v>
      </c>
      <c r="B201" s="36" t="s">
        <v>703</v>
      </c>
      <c r="C201" s="8">
        <f t="shared" si="3"/>
        <v>19281.900000000001</v>
      </c>
      <c r="D201" s="8">
        <v>35058</v>
      </c>
      <c r="E201" s="37">
        <v>1994.04</v>
      </c>
      <c r="F201" s="36" t="s">
        <v>584</v>
      </c>
      <c r="G201" s="36" t="s">
        <v>704</v>
      </c>
      <c r="H201" s="15">
        <v>2</v>
      </c>
      <c r="I201" s="65" t="s">
        <v>410</v>
      </c>
    </row>
    <row r="202" spans="1:9" s="15" customFormat="1" ht="20.100000000000001" customHeight="1" x14ac:dyDescent="0.15">
      <c r="A202" s="32">
        <v>198</v>
      </c>
      <c r="B202" s="36" t="s">
        <v>609</v>
      </c>
      <c r="C202" s="8">
        <f t="shared" si="3"/>
        <v>47300.000000000007</v>
      </c>
      <c r="D202" s="8">
        <v>86000</v>
      </c>
      <c r="E202" s="37">
        <v>2021.06</v>
      </c>
      <c r="F202" s="36" t="s">
        <v>22</v>
      </c>
      <c r="G202" s="36"/>
      <c r="H202" s="15">
        <v>29</v>
      </c>
      <c r="I202" s="65" t="s">
        <v>409</v>
      </c>
    </row>
    <row r="203" spans="1:9" s="15" customFormat="1" ht="20.100000000000001" customHeight="1" x14ac:dyDescent="0.15">
      <c r="A203" s="32">
        <v>199</v>
      </c>
      <c r="B203" s="36" t="s">
        <v>705</v>
      </c>
      <c r="C203" s="8">
        <f t="shared" si="3"/>
        <v>47300.000000000007</v>
      </c>
      <c r="D203" s="8">
        <v>86000</v>
      </c>
      <c r="E203" s="39">
        <v>2021.09</v>
      </c>
      <c r="F203" s="36" t="s">
        <v>11</v>
      </c>
      <c r="G203" s="36"/>
      <c r="H203" s="15">
        <v>8</v>
      </c>
      <c r="I203" s="65" t="s">
        <v>415</v>
      </c>
    </row>
    <row r="204" spans="1:9" s="15" customFormat="1" ht="20.100000000000001" customHeight="1" x14ac:dyDescent="0.15">
      <c r="A204" s="32">
        <v>200</v>
      </c>
      <c r="B204" s="36" t="s">
        <v>610</v>
      </c>
      <c r="C204" s="8">
        <f t="shared" si="3"/>
        <v>46348.500000000007</v>
      </c>
      <c r="D204" s="8">
        <v>84270</v>
      </c>
      <c r="E204" s="37">
        <v>1996.05</v>
      </c>
      <c r="F204" s="36" t="s">
        <v>0</v>
      </c>
      <c r="G204" s="36" t="s">
        <v>611</v>
      </c>
      <c r="H204" s="15">
        <v>8</v>
      </c>
      <c r="I204" s="65" t="s">
        <v>415</v>
      </c>
    </row>
    <row r="205" spans="1:9" s="15" customFormat="1" ht="20.100000000000001" customHeight="1" x14ac:dyDescent="0.15">
      <c r="A205" s="32">
        <v>201</v>
      </c>
      <c r="B205" s="7" t="s">
        <v>839</v>
      </c>
      <c r="C205" s="9">
        <f t="shared" si="3"/>
        <v>19356.150000000001</v>
      </c>
      <c r="D205" s="9">
        <v>35193</v>
      </c>
      <c r="E205" s="38">
        <v>2010.12</v>
      </c>
      <c r="F205" s="7" t="s">
        <v>0</v>
      </c>
      <c r="G205" s="7" t="s">
        <v>840</v>
      </c>
      <c r="H205" s="15">
        <v>8</v>
      </c>
      <c r="I205" s="65" t="s">
        <v>415</v>
      </c>
    </row>
    <row r="206" spans="1:9" s="15" customFormat="1" ht="20.100000000000001" customHeight="1" x14ac:dyDescent="0.15">
      <c r="A206" s="32">
        <v>202</v>
      </c>
      <c r="B206" s="36" t="s">
        <v>706</v>
      </c>
      <c r="C206" s="8">
        <f t="shared" si="3"/>
        <v>49500.000000000007</v>
      </c>
      <c r="D206" s="8">
        <v>90000</v>
      </c>
      <c r="E206" s="39">
        <v>2022.03</v>
      </c>
      <c r="F206" s="36" t="s">
        <v>110</v>
      </c>
      <c r="G206" s="36"/>
      <c r="H206" s="15">
        <v>32</v>
      </c>
      <c r="I206" s="65" t="s">
        <v>409</v>
      </c>
    </row>
    <row r="207" spans="1:9" s="15" customFormat="1" ht="20.100000000000001" customHeight="1" x14ac:dyDescent="0.15">
      <c r="A207" s="32">
        <v>203</v>
      </c>
      <c r="B207" s="36" t="s">
        <v>149</v>
      </c>
      <c r="C207" s="8">
        <f t="shared" si="3"/>
        <v>45100.000000000007</v>
      </c>
      <c r="D207" s="8">
        <v>82000</v>
      </c>
      <c r="E207" s="37">
        <v>2009.03</v>
      </c>
      <c r="F207" s="36" t="s">
        <v>51</v>
      </c>
      <c r="G207" s="36"/>
      <c r="H207" s="15">
        <v>37</v>
      </c>
      <c r="I207" s="65" t="s">
        <v>801</v>
      </c>
    </row>
    <row r="208" spans="1:9" s="15" customFormat="1" ht="20.100000000000001" customHeight="1" x14ac:dyDescent="0.15">
      <c r="A208" s="32">
        <v>204</v>
      </c>
      <c r="B208" s="36" t="s">
        <v>481</v>
      </c>
      <c r="C208" s="8">
        <f t="shared" si="3"/>
        <v>45799.600000000006</v>
      </c>
      <c r="D208" s="8">
        <v>83272</v>
      </c>
      <c r="E208" s="39">
        <v>2019.03</v>
      </c>
      <c r="F208" s="36" t="s">
        <v>11</v>
      </c>
      <c r="G208" s="36"/>
      <c r="H208" s="15">
        <v>8</v>
      </c>
      <c r="I208" s="65" t="s">
        <v>415</v>
      </c>
    </row>
    <row r="209" spans="1:9" s="15" customFormat="1" ht="20.100000000000001" customHeight="1" x14ac:dyDescent="0.15">
      <c r="A209" s="32">
        <v>205</v>
      </c>
      <c r="B209" s="36" t="s">
        <v>548</v>
      </c>
      <c r="C209" s="8">
        <f t="shared" si="3"/>
        <v>44040.700000000004</v>
      </c>
      <c r="D209" s="8">
        <v>80074</v>
      </c>
      <c r="E209" s="37">
        <v>2020.01</v>
      </c>
      <c r="F209" s="36" t="s">
        <v>0</v>
      </c>
      <c r="G209" s="36"/>
      <c r="H209" s="15">
        <v>8</v>
      </c>
      <c r="I209" s="65" t="s">
        <v>415</v>
      </c>
    </row>
    <row r="210" spans="1:9" s="15" customFormat="1" ht="20.100000000000001" customHeight="1" x14ac:dyDescent="0.15">
      <c r="A210" s="32">
        <v>206</v>
      </c>
      <c r="B210" s="36" t="s">
        <v>549</v>
      </c>
      <c r="C210" s="8">
        <f t="shared" si="3"/>
        <v>45809.500000000007</v>
      </c>
      <c r="D210" s="8">
        <v>83290</v>
      </c>
      <c r="E210" s="37">
        <v>2020.03</v>
      </c>
      <c r="F210" s="36" t="s">
        <v>0</v>
      </c>
      <c r="G210" s="36"/>
      <c r="H210" s="15">
        <v>8</v>
      </c>
      <c r="I210" s="65" t="s">
        <v>415</v>
      </c>
    </row>
    <row r="211" spans="1:9" s="15" customFormat="1" ht="20.100000000000001" customHeight="1" x14ac:dyDescent="0.15">
      <c r="A211" s="32">
        <v>207</v>
      </c>
      <c r="B211" s="36" t="s">
        <v>150</v>
      </c>
      <c r="C211" s="8">
        <f t="shared" si="3"/>
        <v>45320.55</v>
      </c>
      <c r="D211" s="8">
        <v>82401</v>
      </c>
      <c r="E211" s="39">
        <v>2013.06</v>
      </c>
      <c r="F211" s="36" t="s">
        <v>0</v>
      </c>
      <c r="G211" s="36"/>
      <c r="H211" s="15">
        <v>8</v>
      </c>
      <c r="I211" s="65" t="s">
        <v>415</v>
      </c>
    </row>
    <row r="212" spans="1:9" s="15" customFormat="1" ht="20.100000000000001" customHeight="1" x14ac:dyDescent="0.15">
      <c r="A212" s="32">
        <v>208</v>
      </c>
      <c r="B212" s="36" t="s">
        <v>432</v>
      </c>
      <c r="C212" s="8">
        <f t="shared" si="3"/>
        <v>46246.750000000007</v>
      </c>
      <c r="D212" s="8">
        <v>84085</v>
      </c>
      <c r="E212" s="37">
        <v>2018.02</v>
      </c>
      <c r="F212" s="36" t="s">
        <v>0</v>
      </c>
      <c r="G212" s="36"/>
      <c r="H212" s="15">
        <v>8</v>
      </c>
      <c r="I212" s="65" t="s">
        <v>415</v>
      </c>
    </row>
    <row r="213" spans="1:9" s="15" customFormat="1" ht="20.100000000000001" customHeight="1" x14ac:dyDescent="0.15">
      <c r="A213" s="32">
        <v>209</v>
      </c>
      <c r="B213" s="36" t="s">
        <v>151</v>
      </c>
      <c r="C213" s="8">
        <f t="shared" si="3"/>
        <v>45100.000000000007</v>
      </c>
      <c r="D213" s="8">
        <v>82000</v>
      </c>
      <c r="E213" s="39">
        <v>2008.1</v>
      </c>
      <c r="F213" s="36" t="s">
        <v>612</v>
      </c>
      <c r="G213" s="36"/>
      <c r="H213" s="15">
        <v>23</v>
      </c>
      <c r="I213" s="65" t="s">
        <v>974</v>
      </c>
    </row>
    <row r="214" spans="1:9" s="15" customFormat="1" ht="20.100000000000001" customHeight="1" x14ac:dyDescent="0.15">
      <c r="A214" s="32">
        <v>210</v>
      </c>
      <c r="B214" s="36" t="s">
        <v>152</v>
      </c>
      <c r="C214" s="8">
        <f t="shared" si="3"/>
        <v>45320.55</v>
      </c>
      <c r="D214" s="8">
        <v>82401</v>
      </c>
      <c r="E214" s="37">
        <v>2013.09</v>
      </c>
      <c r="F214" s="36" t="s">
        <v>0</v>
      </c>
      <c r="G214" s="36"/>
      <c r="H214" s="15">
        <v>8</v>
      </c>
      <c r="I214" s="65" t="s">
        <v>415</v>
      </c>
    </row>
    <row r="215" spans="1:9" s="15" customFormat="1" ht="20.100000000000001" customHeight="1" x14ac:dyDescent="0.15">
      <c r="A215" s="32">
        <v>211</v>
      </c>
      <c r="B215" s="36" t="s">
        <v>433</v>
      </c>
      <c r="C215" s="8">
        <f t="shared" si="3"/>
        <v>46125.200000000004</v>
      </c>
      <c r="D215" s="8">
        <v>83864</v>
      </c>
      <c r="E215" s="37">
        <v>2018.03</v>
      </c>
      <c r="F215" s="36" t="s">
        <v>0</v>
      </c>
      <c r="G215" s="36"/>
      <c r="H215" s="15">
        <v>8</v>
      </c>
      <c r="I215" s="65" t="s">
        <v>415</v>
      </c>
    </row>
    <row r="216" spans="1:9" s="15" customFormat="1" ht="20.100000000000001" customHeight="1" x14ac:dyDescent="0.15">
      <c r="A216" s="32">
        <v>212</v>
      </c>
      <c r="B216" s="36" t="s">
        <v>153</v>
      </c>
      <c r="C216" s="8">
        <f t="shared" si="3"/>
        <v>45320.55</v>
      </c>
      <c r="D216" s="8">
        <v>82401</v>
      </c>
      <c r="E216" s="37">
        <v>2013.03</v>
      </c>
      <c r="F216" s="36" t="s">
        <v>0</v>
      </c>
      <c r="G216" s="36"/>
      <c r="H216" s="15">
        <v>8</v>
      </c>
      <c r="I216" s="65" t="s">
        <v>415</v>
      </c>
    </row>
    <row r="217" spans="1:9" s="15" customFormat="1" ht="20.100000000000001" customHeight="1" x14ac:dyDescent="0.15">
      <c r="A217" s="32">
        <v>213</v>
      </c>
      <c r="B217" s="36" t="s">
        <v>154</v>
      </c>
      <c r="C217" s="8">
        <f t="shared" si="3"/>
        <v>45315.05</v>
      </c>
      <c r="D217" s="8">
        <v>82391</v>
      </c>
      <c r="E217" s="37">
        <v>2014.06</v>
      </c>
      <c r="F217" s="36" t="s">
        <v>0</v>
      </c>
      <c r="G217" s="36"/>
      <c r="H217" s="15">
        <v>8</v>
      </c>
      <c r="I217" s="65" t="s">
        <v>415</v>
      </c>
    </row>
    <row r="218" spans="1:9" s="15" customFormat="1" ht="20.100000000000001" customHeight="1" x14ac:dyDescent="0.15">
      <c r="A218" s="32">
        <v>214</v>
      </c>
      <c r="B218" s="7" t="s">
        <v>841</v>
      </c>
      <c r="C218" s="9">
        <f t="shared" si="3"/>
        <v>45100.000000000007</v>
      </c>
      <c r="D218" s="9">
        <v>82000</v>
      </c>
      <c r="E218" s="38">
        <v>2009.03</v>
      </c>
      <c r="F218" s="69" t="s">
        <v>0</v>
      </c>
      <c r="G218" s="7" t="s">
        <v>842</v>
      </c>
      <c r="H218" s="15">
        <v>8</v>
      </c>
      <c r="I218" s="65" t="s">
        <v>415</v>
      </c>
    </row>
    <row r="219" spans="1:9" s="15" customFormat="1" ht="20.100000000000001" customHeight="1" x14ac:dyDescent="0.15">
      <c r="A219" s="32">
        <v>215</v>
      </c>
      <c r="B219" s="36" t="s">
        <v>550</v>
      </c>
      <c r="C219" s="8">
        <f t="shared" si="3"/>
        <v>46200.000000000007</v>
      </c>
      <c r="D219" s="8">
        <v>84000</v>
      </c>
      <c r="E219" s="37">
        <v>2020.01</v>
      </c>
      <c r="F219" s="36" t="s">
        <v>3</v>
      </c>
      <c r="G219" s="36"/>
      <c r="H219" s="15">
        <v>24</v>
      </c>
      <c r="I219" s="65" t="s">
        <v>408</v>
      </c>
    </row>
    <row r="220" spans="1:9" s="15" customFormat="1" ht="20.100000000000001" customHeight="1" x14ac:dyDescent="0.15">
      <c r="A220" s="32">
        <v>216</v>
      </c>
      <c r="B220" s="36" t="s">
        <v>155</v>
      </c>
      <c r="C220" s="8">
        <f t="shared" si="3"/>
        <v>45241.350000000006</v>
      </c>
      <c r="D220" s="8">
        <v>82257</v>
      </c>
      <c r="E220" s="37">
        <v>2007.04</v>
      </c>
      <c r="F220" s="36" t="s">
        <v>3</v>
      </c>
      <c r="G220" s="36"/>
      <c r="H220" s="15">
        <v>24</v>
      </c>
      <c r="I220" s="65" t="s">
        <v>408</v>
      </c>
    </row>
    <row r="221" spans="1:9" s="15" customFormat="1" ht="20.100000000000001" customHeight="1" x14ac:dyDescent="0.15">
      <c r="A221" s="32">
        <v>217</v>
      </c>
      <c r="B221" s="36" t="s">
        <v>482</v>
      </c>
      <c r="C221" s="8">
        <f t="shared" si="3"/>
        <v>46200.000000000007</v>
      </c>
      <c r="D221" s="8">
        <v>84000</v>
      </c>
      <c r="E221" s="39">
        <v>2019.11</v>
      </c>
      <c r="F221" s="36" t="s">
        <v>14</v>
      </c>
      <c r="G221" s="36"/>
      <c r="H221" s="15">
        <v>24</v>
      </c>
      <c r="I221" s="65" t="s">
        <v>408</v>
      </c>
    </row>
    <row r="222" spans="1:9" s="15" customFormat="1" ht="20.100000000000001" customHeight="1" x14ac:dyDescent="0.15">
      <c r="A222" s="32">
        <v>218</v>
      </c>
      <c r="B222" s="36" t="s">
        <v>156</v>
      </c>
      <c r="C222" s="8">
        <f t="shared" si="3"/>
        <v>45241.350000000006</v>
      </c>
      <c r="D222" s="8">
        <v>82257</v>
      </c>
      <c r="E222" s="37">
        <v>2007.12</v>
      </c>
      <c r="F222" s="36" t="s">
        <v>3</v>
      </c>
      <c r="G222" s="36"/>
      <c r="H222" s="15">
        <v>24</v>
      </c>
      <c r="I222" s="65" t="s">
        <v>408</v>
      </c>
    </row>
    <row r="223" spans="1:9" s="15" customFormat="1" ht="20.100000000000001" customHeight="1" x14ac:dyDescent="0.15">
      <c r="A223" s="32">
        <v>219</v>
      </c>
      <c r="B223" s="36" t="s">
        <v>157</v>
      </c>
      <c r="C223" s="8">
        <f t="shared" si="3"/>
        <v>45100.000000000007</v>
      </c>
      <c r="D223" s="8">
        <v>82000</v>
      </c>
      <c r="E223" s="37">
        <v>2008.09</v>
      </c>
      <c r="F223" s="36" t="s">
        <v>0</v>
      </c>
      <c r="G223" s="36"/>
      <c r="H223" s="15">
        <v>8</v>
      </c>
      <c r="I223" s="65" t="s">
        <v>415</v>
      </c>
    </row>
    <row r="224" spans="1:9" s="15" customFormat="1" ht="20.100000000000001" customHeight="1" x14ac:dyDescent="0.15">
      <c r="A224" s="32">
        <v>220</v>
      </c>
      <c r="B224" s="36" t="s">
        <v>707</v>
      </c>
      <c r="C224" s="8">
        <f t="shared" si="3"/>
        <v>46035.000000000007</v>
      </c>
      <c r="D224" s="8">
        <v>83700</v>
      </c>
      <c r="E224" s="37">
        <v>2008.04</v>
      </c>
      <c r="F224" s="36" t="s">
        <v>38</v>
      </c>
      <c r="G224" s="36" t="s">
        <v>708</v>
      </c>
      <c r="H224" s="15">
        <v>17</v>
      </c>
      <c r="I224" s="65" t="s">
        <v>974</v>
      </c>
    </row>
    <row r="225" spans="1:9" s="15" customFormat="1" ht="20.100000000000001" customHeight="1" x14ac:dyDescent="0.15">
      <c r="A225" s="32">
        <v>221</v>
      </c>
      <c r="B225" s="36" t="s">
        <v>551</v>
      </c>
      <c r="C225" s="8">
        <f t="shared" si="3"/>
        <v>12427.250000000002</v>
      </c>
      <c r="D225" s="8">
        <v>22595</v>
      </c>
      <c r="E225" s="37">
        <v>2008.03</v>
      </c>
      <c r="F225" s="36" t="s">
        <v>29</v>
      </c>
      <c r="G225" s="36" t="s">
        <v>552</v>
      </c>
      <c r="H225" s="15">
        <v>17</v>
      </c>
      <c r="I225" s="65" t="s">
        <v>974</v>
      </c>
    </row>
    <row r="226" spans="1:9" s="15" customFormat="1" ht="20.100000000000001" customHeight="1" x14ac:dyDescent="0.15">
      <c r="A226" s="32">
        <v>222</v>
      </c>
      <c r="B226" s="7" t="s">
        <v>843</v>
      </c>
      <c r="C226" s="9">
        <f t="shared" si="3"/>
        <v>22297</v>
      </c>
      <c r="D226" s="9">
        <v>40540</v>
      </c>
      <c r="E226" s="13">
        <v>2023.06</v>
      </c>
      <c r="F226" s="7" t="s">
        <v>2</v>
      </c>
      <c r="G226" s="7"/>
      <c r="H226" s="15">
        <v>1</v>
      </c>
      <c r="I226" s="65" t="s">
        <v>973</v>
      </c>
    </row>
    <row r="227" spans="1:9" s="15" customFormat="1" ht="20.100000000000001" customHeight="1" x14ac:dyDescent="0.15">
      <c r="A227" s="32">
        <v>223</v>
      </c>
      <c r="B227" s="7" t="s">
        <v>844</v>
      </c>
      <c r="C227" s="9">
        <f t="shared" si="3"/>
        <v>22297</v>
      </c>
      <c r="D227" s="9">
        <v>40540</v>
      </c>
      <c r="E227" s="13">
        <v>2023.09</v>
      </c>
      <c r="F227" s="7" t="s">
        <v>2</v>
      </c>
      <c r="G227" s="7"/>
      <c r="H227" s="15">
        <v>1</v>
      </c>
      <c r="I227" s="65" t="s">
        <v>973</v>
      </c>
    </row>
    <row r="228" spans="1:9" s="15" customFormat="1" ht="20.100000000000001" customHeight="1" x14ac:dyDescent="0.15">
      <c r="A228" s="32">
        <v>224</v>
      </c>
      <c r="B228" s="36" t="s">
        <v>434</v>
      </c>
      <c r="C228" s="8">
        <f t="shared" si="3"/>
        <v>46750.000000000007</v>
      </c>
      <c r="D228" s="8">
        <v>85000</v>
      </c>
      <c r="E228" s="37">
        <v>2018.01</v>
      </c>
      <c r="F228" s="36" t="s">
        <v>9</v>
      </c>
      <c r="G228" s="36"/>
      <c r="H228" s="15">
        <v>16</v>
      </c>
      <c r="I228" s="65" t="s">
        <v>802</v>
      </c>
    </row>
    <row r="229" spans="1:9" s="15" customFormat="1" ht="20.100000000000001" customHeight="1" x14ac:dyDescent="0.15">
      <c r="A229" s="32">
        <v>225</v>
      </c>
      <c r="B229" s="36" t="s">
        <v>613</v>
      </c>
      <c r="C229" s="8">
        <f t="shared" si="3"/>
        <v>46224.750000000007</v>
      </c>
      <c r="D229" s="8">
        <v>84045</v>
      </c>
      <c r="E229" s="37">
        <v>2021.02</v>
      </c>
      <c r="F229" s="36" t="s">
        <v>0</v>
      </c>
      <c r="G229" s="36"/>
      <c r="H229" s="15">
        <v>8</v>
      </c>
      <c r="I229" s="65" t="s">
        <v>415</v>
      </c>
    </row>
    <row r="230" spans="1:9" s="15" customFormat="1" ht="20.100000000000001" customHeight="1" x14ac:dyDescent="0.15">
      <c r="A230" s="32">
        <v>226</v>
      </c>
      <c r="B230" s="36" t="s">
        <v>614</v>
      </c>
      <c r="C230" s="8">
        <f t="shared" si="3"/>
        <v>46224.750000000007</v>
      </c>
      <c r="D230" s="8">
        <v>84045</v>
      </c>
      <c r="E230" s="37">
        <v>2021.04</v>
      </c>
      <c r="F230" s="36" t="s">
        <v>0</v>
      </c>
      <c r="G230" s="36"/>
      <c r="H230" s="15">
        <v>8</v>
      </c>
      <c r="I230" s="65" t="s">
        <v>415</v>
      </c>
    </row>
    <row r="231" spans="1:9" s="15" customFormat="1" ht="20.100000000000001" customHeight="1" x14ac:dyDescent="0.15">
      <c r="A231" s="32">
        <v>227</v>
      </c>
      <c r="B231" s="7" t="s">
        <v>845</v>
      </c>
      <c r="C231" s="9">
        <f t="shared" si="3"/>
        <v>45100.000000000007</v>
      </c>
      <c r="D231" s="9">
        <v>82000</v>
      </c>
      <c r="E231" s="38">
        <v>2008.06</v>
      </c>
      <c r="F231" s="7" t="s">
        <v>38</v>
      </c>
      <c r="G231" s="7" t="s">
        <v>846</v>
      </c>
      <c r="H231" s="15">
        <v>17</v>
      </c>
      <c r="I231" s="65" t="s">
        <v>974</v>
      </c>
    </row>
    <row r="232" spans="1:9" s="15" customFormat="1" ht="20.100000000000001" customHeight="1" x14ac:dyDescent="0.15">
      <c r="A232" s="32">
        <v>228</v>
      </c>
      <c r="B232" s="36" t="s">
        <v>709</v>
      </c>
      <c r="C232" s="8">
        <f t="shared" si="3"/>
        <v>53900.000000000007</v>
      </c>
      <c r="D232" s="8">
        <v>98000</v>
      </c>
      <c r="E232" s="39">
        <v>2022.09</v>
      </c>
      <c r="F232" s="36" t="s">
        <v>44</v>
      </c>
      <c r="G232" s="36"/>
      <c r="H232" s="15">
        <v>15</v>
      </c>
      <c r="I232" s="65" t="s">
        <v>974</v>
      </c>
    </row>
    <row r="233" spans="1:9" s="15" customFormat="1" ht="20.100000000000001" customHeight="1" x14ac:dyDescent="0.15">
      <c r="A233" s="32">
        <v>229</v>
      </c>
      <c r="B233" s="36" t="s">
        <v>615</v>
      </c>
      <c r="C233" s="8">
        <f t="shared" si="3"/>
        <v>45293.600000000006</v>
      </c>
      <c r="D233" s="8">
        <v>82352</v>
      </c>
      <c r="E233" s="37">
        <v>2008.02</v>
      </c>
      <c r="F233" s="36" t="s">
        <v>29</v>
      </c>
      <c r="G233" s="36" t="s">
        <v>616</v>
      </c>
      <c r="H233" s="15">
        <v>17</v>
      </c>
      <c r="I233" s="65" t="s">
        <v>974</v>
      </c>
    </row>
    <row r="234" spans="1:9" s="15" customFormat="1" ht="20.100000000000001" customHeight="1" x14ac:dyDescent="0.15">
      <c r="A234" s="32">
        <v>230</v>
      </c>
      <c r="B234" s="36" t="s">
        <v>158</v>
      </c>
      <c r="C234" s="8">
        <f t="shared" si="3"/>
        <v>43414.25</v>
      </c>
      <c r="D234" s="8">
        <v>78935</v>
      </c>
      <c r="E234" s="37">
        <v>2003.06</v>
      </c>
      <c r="F234" s="36" t="s">
        <v>2</v>
      </c>
      <c r="G234" s="36"/>
      <c r="H234" s="15">
        <v>1</v>
      </c>
      <c r="I234" s="65" t="s">
        <v>973</v>
      </c>
    </row>
    <row r="235" spans="1:9" s="15" customFormat="1" ht="20.100000000000001" customHeight="1" x14ac:dyDescent="0.15">
      <c r="A235" s="32">
        <v>231</v>
      </c>
      <c r="B235" s="7" t="s">
        <v>158</v>
      </c>
      <c r="C235" s="9">
        <f t="shared" si="3"/>
        <v>47300.000000000007</v>
      </c>
      <c r="D235" s="9">
        <v>86000</v>
      </c>
      <c r="E235" s="38">
        <v>2022.01</v>
      </c>
      <c r="F235" s="7" t="s">
        <v>16</v>
      </c>
      <c r="G235" s="7"/>
      <c r="H235" s="15">
        <v>15</v>
      </c>
      <c r="I235" s="65" t="s">
        <v>974</v>
      </c>
    </row>
    <row r="236" spans="1:9" s="15" customFormat="1" ht="20.100000000000001" customHeight="1" x14ac:dyDescent="0.15">
      <c r="A236" s="32">
        <v>232</v>
      </c>
      <c r="B236" s="36" t="s">
        <v>159</v>
      </c>
      <c r="C236" s="8">
        <f t="shared" si="3"/>
        <v>43137.600000000006</v>
      </c>
      <c r="D236" s="8">
        <v>78432</v>
      </c>
      <c r="E236" s="37">
        <v>1999.11</v>
      </c>
      <c r="F236" s="36" t="s">
        <v>0</v>
      </c>
      <c r="G236" s="36" t="s">
        <v>160</v>
      </c>
      <c r="H236" s="15">
        <v>8</v>
      </c>
      <c r="I236" s="65" t="s">
        <v>415</v>
      </c>
    </row>
    <row r="237" spans="1:9" s="15" customFormat="1" ht="20.100000000000001" customHeight="1" x14ac:dyDescent="0.15">
      <c r="A237" s="32">
        <v>233</v>
      </c>
      <c r="B237" s="7" t="s">
        <v>847</v>
      </c>
      <c r="C237" s="9">
        <f t="shared" si="3"/>
        <v>41250</v>
      </c>
      <c r="D237" s="9">
        <v>75000</v>
      </c>
      <c r="E237" s="38">
        <v>2009.02</v>
      </c>
      <c r="F237" s="7" t="s">
        <v>11</v>
      </c>
      <c r="G237" s="7" t="s">
        <v>848</v>
      </c>
      <c r="H237" s="15">
        <v>8</v>
      </c>
      <c r="I237" s="65" t="s">
        <v>415</v>
      </c>
    </row>
    <row r="238" spans="1:9" s="15" customFormat="1" ht="20.100000000000001" customHeight="1" x14ac:dyDescent="0.15">
      <c r="A238" s="32">
        <v>234</v>
      </c>
      <c r="B238" s="36" t="s">
        <v>161</v>
      </c>
      <c r="C238" s="8">
        <f t="shared" si="3"/>
        <v>45246.850000000006</v>
      </c>
      <c r="D238" s="8">
        <v>82267</v>
      </c>
      <c r="E238" s="37">
        <v>2003.04</v>
      </c>
      <c r="F238" s="36" t="s">
        <v>0</v>
      </c>
      <c r="G238" s="36" t="s">
        <v>162</v>
      </c>
      <c r="H238" s="15">
        <v>8</v>
      </c>
      <c r="I238" s="65" t="s">
        <v>415</v>
      </c>
    </row>
    <row r="239" spans="1:9" s="15" customFormat="1" ht="20.100000000000001" customHeight="1" x14ac:dyDescent="0.15">
      <c r="A239" s="32">
        <v>235</v>
      </c>
      <c r="B239" s="36" t="s">
        <v>710</v>
      </c>
      <c r="C239" s="8">
        <f t="shared" si="3"/>
        <v>45342.000000000007</v>
      </c>
      <c r="D239" s="8">
        <v>82440</v>
      </c>
      <c r="E239" s="37">
        <v>2008.09</v>
      </c>
      <c r="F239" s="36" t="s">
        <v>38</v>
      </c>
      <c r="G239" s="36" t="s">
        <v>711</v>
      </c>
      <c r="H239" s="15">
        <v>17</v>
      </c>
      <c r="I239" s="65" t="s">
        <v>974</v>
      </c>
    </row>
    <row r="240" spans="1:9" s="15" customFormat="1" ht="20.100000000000001" customHeight="1" x14ac:dyDescent="0.15">
      <c r="A240" s="32">
        <v>236</v>
      </c>
      <c r="B240" s="36" t="s">
        <v>163</v>
      </c>
      <c r="C240" s="8">
        <f t="shared" si="3"/>
        <v>43401.600000000006</v>
      </c>
      <c r="D240" s="8">
        <v>78912</v>
      </c>
      <c r="E240" s="37">
        <v>2005.12</v>
      </c>
      <c r="F240" s="36" t="s">
        <v>0</v>
      </c>
      <c r="G240" s="36"/>
      <c r="H240" s="15">
        <v>8</v>
      </c>
      <c r="I240" s="65" t="s">
        <v>415</v>
      </c>
    </row>
    <row r="241" spans="1:9" s="15" customFormat="1" ht="20.100000000000001" customHeight="1" x14ac:dyDescent="0.15">
      <c r="A241" s="32">
        <v>237</v>
      </c>
      <c r="B241" s="36" t="s">
        <v>617</v>
      </c>
      <c r="C241" s="8">
        <f t="shared" si="3"/>
        <v>46211.55</v>
      </c>
      <c r="D241" s="8">
        <v>84021</v>
      </c>
      <c r="E241" s="37">
        <v>2021.01</v>
      </c>
      <c r="F241" s="36" t="s">
        <v>0</v>
      </c>
      <c r="G241" s="36"/>
      <c r="H241" s="15">
        <v>8</v>
      </c>
      <c r="I241" s="65" t="s">
        <v>415</v>
      </c>
    </row>
    <row r="242" spans="1:9" s="15" customFormat="1" ht="20.100000000000001" customHeight="1" x14ac:dyDescent="0.15">
      <c r="A242" s="32">
        <v>238</v>
      </c>
      <c r="B242" s="36" t="s">
        <v>618</v>
      </c>
      <c r="C242" s="8">
        <f t="shared" si="3"/>
        <v>46200.000000000007</v>
      </c>
      <c r="D242" s="8">
        <v>84000</v>
      </c>
      <c r="E242" s="37">
        <v>2021.03</v>
      </c>
      <c r="F242" s="36" t="s">
        <v>0</v>
      </c>
      <c r="G242" s="36"/>
      <c r="H242" s="15">
        <v>8</v>
      </c>
      <c r="I242" s="65" t="s">
        <v>415</v>
      </c>
    </row>
    <row r="243" spans="1:9" s="15" customFormat="1" ht="20.100000000000001" customHeight="1" x14ac:dyDescent="0.15">
      <c r="A243" s="32">
        <v>239</v>
      </c>
      <c r="B243" s="36" t="s">
        <v>371</v>
      </c>
      <c r="C243" s="8">
        <f t="shared" si="3"/>
        <v>43166.200000000004</v>
      </c>
      <c r="D243" s="8">
        <v>78484</v>
      </c>
      <c r="E243" s="37">
        <v>1990.12</v>
      </c>
      <c r="F243" s="36" t="s">
        <v>584</v>
      </c>
      <c r="G243" s="36" t="s">
        <v>553</v>
      </c>
      <c r="H243" s="15">
        <v>2</v>
      </c>
      <c r="I243" s="65" t="s">
        <v>410</v>
      </c>
    </row>
    <row r="244" spans="1:9" s="15" customFormat="1" ht="20.100000000000001" customHeight="1" x14ac:dyDescent="0.15">
      <c r="A244" s="32">
        <v>240</v>
      </c>
      <c r="B244" s="36" t="s">
        <v>371</v>
      </c>
      <c r="C244" s="8">
        <f t="shared" si="3"/>
        <v>46750.000000000007</v>
      </c>
      <c r="D244" s="8">
        <v>85000</v>
      </c>
      <c r="E244" s="37">
        <v>2017.12</v>
      </c>
      <c r="F244" s="6" t="s">
        <v>13</v>
      </c>
      <c r="G244" s="36"/>
      <c r="H244" s="15">
        <v>1</v>
      </c>
      <c r="I244" s="65" t="s">
        <v>973</v>
      </c>
    </row>
    <row r="245" spans="1:9" s="15" customFormat="1" ht="20.100000000000001" customHeight="1" x14ac:dyDescent="0.15">
      <c r="A245" s="32">
        <v>241</v>
      </c>
      <c r="B245" s="36" t="s">
        <v>619</v>
      </c>
      <c r="C245" s="8">
        <f t="shared" si="3"/>
        <v>46200.000000000007</v>
      </c>
      <c r="D245" s="8">
        <v>84000</v>
      </c>
      <c r="E245" s="39">
        <v>2021.1</v>
      </c>
      <c r="F245" s="36" t="s">
        <v>0</v>
      </c>
      <c r="G245" s="36"/>
      <c r="H245" s="15">
        <v>8</v>
      </c>
      <c r="I245" s="65" t="s">
        <v>415</v>
      </c>
    </row>
    <row r="246" spans="1:9" s="15" customFormat="1" ht="20.100000000000001" customHeight="1" x14ac:dyDescent="0.15">
      <c r="A246" s="32">
        <v>242</v>
      </c>
      <c r="B246" s="36" t="s">
        <v>712</v>
      </c>
      <c r="C246" s="8">
        <f t="shared" si="3"/>
        <v>43237.700000000004</v>
      </c>
      <c r="D246" s="8">
        <v>78614</v>
      </c>
      <c r="E246" s="37">
        <v>2005.01</v>
      </c>
      <c r="F246" s="36" t="s">
        <v>11</v>
      </c>
      <c r="G246" s="36" t="s">
        <v>713</v>
      </c>
      <c r="H246" s="15">
        <v>8</v>
      </c>
      <c r="I246" s="65" t="s">
        <v>415</v>
      </c>
    </row>
    <row r="247" spans="1:9" s="15" customFormat="1" ht="20.100000000000001" customHeight="1" x14ac:dyDescent="0.15">
      <c r="A247" s="32">
        <v>243</v>
      </c>
      <c r="B247" s="36" t="s">
        <v>435</v>
      </c>
      <c r="C247" s="8">
        <f t="shared" si="3"/>
        <v>43406.55</v>
      </c>
      <c r="D247" s="8">
        <v>78921</v>
      </c>
      <c r="E247" s="37">
        <v>2001.06</v>
      </c>
      <c r="F247" s="36" t="s">
        <v>2</v>
      </c>
      <c r="G247" s="36" t="s">
        <v>436</v>
      </c>
      <c r="H247" s="15">
        <v>1</v>
      </c>
      <c r="I247" s="65" t="s">
        <v>973</v>
      </c>
    </row>
    <row r="248" spans="1:9" s="15" customFormat="1" ht="20.100000000000001" customHeight="1" x14ac:dyDescent="0.15">
      <c r="A248" s="32">
        <v>244</v>
      </c>
      <c r="B248" s="36" t="s">
        <v>164</v>
      </c>
      <c r="C248" s="8">
        <f t="shared" si="3"/>
        <v>19250</v>
      </c>
      <c r="D248" s="8">
        <v>35000</v>
      </c>
      <c r="E248" s="37">
        <v>2009.06</v>
      </c>
      <c r="F248" s="36" t="s">
        <v>36</v>
      </c>
      <c r="G248" s="36"/>
      <c r="H248" s="15">
        <v>37</v>
      </c>
      <c r="I248" s="65" t="s">
        <v>801</v>
      </c>
    </row>
    <row r="249" spans="1:9" s="15" customFormat="1" ht="20.100000000000001" customHeight="1" x14ac:dyDescent="0.15">
      <c r="A249" s="32">
        <v>245</v>
      </c>
      <c r="B249" s="36" t="s">
        <v>714</v>
      </c>
      <c r="C249" s="8">
        <f t="shared" si="3"/>
        <v>50062.65</v>
      </c>
      <c r="D249" s="8">
        <v>91023</v>
      </c>
      <c r="E249" s="70">
        <v>2022.08</v>
      </c>
      <c r="F249" s="36" t="s">
        <v>11</v>
      </c>
      <c r="G249" s="36"/>
      <c r="H249" s="15">
        <v>8</v>
      </c>
      <c r="I249" s="65" t="s">
        <v>415</v>
      </c>
    </row>
    <row r="250" spans="1:9" s="15" customFormat="1" ht="20.100000000000001" customHeight="1" x14ac:dyDescent="0.15">
      <c r="A250" s="32">
        <v>246</v>
      </c>
      <c r="B250" s="7" t="s">
        <v>849</v>
      </c>
      <c r="C250" s="9">
        <f t="shared" si="3"/>
        <v>51150.000000000007</v>
      </c>
      <c r="D250" s="9">
        <v>93000</v>
      </c>
      <c r="E250" s="13">
        <v>2023.05</v>
      </c>
      <c r="F250" s="7" t="s">
        <v>9</v>
      </c>
      <c r="G250" s="7"/>
      <c r="H250" s="15">
        <v>16</v>
      </c>
      <c r="I250" s="65" t="s">
        <v>802</v>
      </c>
    </row>
    <row r="251" spans="1:9" s="15" customFormat="1" ht="20.100000000000001" customHeight="1" x14ac:dyDescent="0.15">
      <c r="A251" s="32">
        <v>247</v>
      </c>
      <c r="B251" s="7" t="s">
        <v>850</v>
      </c>
      <c r="C251" s="9">
        <f t="shared" si="3"/>
        <v>47577.200000000004</v>
      </c>
      <c r="D251" s="9">
        <v>86504</v>
      </c>
      <c r="E251" s="13">
        <v>2023.03</v>
      </c>
      <c r="F251" s="7" t="s">
        <v>11</v>
      </c>
      <c r="G251" s="7"/>
      <c r="H251" s="15">
        <v>8</v>
      </c>
      <c r="I251" s="65" t="s">
        <v>415</v>
      </c>
    </row>
    <row r="252" spans="1:9" s="15" customFormat="1" ht="20.100000000000001" customHeight="1" x14ac:dyDescent="0.15">
      <c r="A252" s="32">
        <v>248</v>
      </c>
      <c r="B252" s="7" t="s">
        <v>851</v>
      </c>
      <c r="C252" s="9">
        <f t="shared" si="3"/>
        <v>47579.950000000004</v>
      </c>
      <c r="D252" s="9">
        <v>86509</v>
      </c>
      <c r="E252" s="13">
        <v>2023.04</v>
      </c>
      <c r="F252" s="7" t="s">
        <v>11</v>
      </c>
      <c r="G252" s="7"/>
      <c r="H252" s="15">
        <v>8</v>
      </c>
      <c r="I252" s="65" t="s">
        <v>415</v>
      </c>
    </row>
    <row r="253" spans="1:9" s="15" customFormat="1" ht="20.100000000000001" customHeight="1" x14ac:dyDescent="0.15">
      <c r="A253" s="32">
        <v>249</v>
      </c>
      <c r="B253" s="7" t="s">
        <v>852</v>
      </c>
      <c r="C253" s="9">
        <f t="shared" si="3"/>
        <v>41250</v>
      </c>
      <c r="D253" s="9">
        <v>75000</v>
      </c>
      <c r="E253" s="13">
        <v>2008.1</v>
      </c>
      <c r="F253" s="7" t="s">
        <v>0</v>
      </c>
      <c r="G253" s="7" t="s">
        <v>853</v>
      </c>
      <c r="H253" s="15">
        <v>8</v>
      </c>
      <c r="I253" s="65" t="s">
        <v>415</v>
      </c>
    </row>
    <row r="254" spans="1:9" s="15" customFormat="1" ht="20.100000000000001" customHeight="1" x14ac:dyDescent="0.15">
      <c r="A254" s="32">
        <v>250</v>
      </c>
      <c r="B254" s="36" t="s">
        <v>554</v>
      </c>
      <c r="C254" s="8">
        <f t="shared" si="3"/>
        <v>43163.450000000004</v>
      </c>
      <c r="D254" s="8">
        <v>78479</v>
      </c>
      <c r="E254" s="39">
        <v>1995.11</v>
      </c>
      <c r="F254" s="36" t="s">
        <v>11</v>
      </c>
      <c r="G254" s="36" t="s">
        <v>555</v>
      </c>
      <c r="H254" s="15">
        <v>8</v>
      </c>
      <c r="I254" s="65" t="s">
        <v>415</v>
      </c>
    </row>
    <row r="255" spans="1:9" s="15" customFormat="1" ht="20.100000000000001" customHeight="1" x14ac:dyDescent="0.15">
      <c r="A255" s="32">
        <v>251</v>
      </c>
      <c r="B255" s="36" t="s">
        <v>165</v>
      </c>
      <c r="C255" s="8">
        <f t="shared" si="3"/>
        <v>45650.000000000007</v>
      </c>
      <c r="D255" s="8">
        <v>83000</v>
      </c>
      <c r="E255" s="37">
        <v>2016.06</v>
      </c>
      <c r="F255" s="36" t="s">
        <v>9</v>
      </c>
      <c r="G255" s="36"/>
      <c r="H255" s="15">
        <v>16</v>
      </c>
      <c r="I255" s="65" t="s">
        <v>802</v>
      </c>
    </row>
    <row r="256" spans="1:9" s="15" customFormat="1" ht="20.100000000000001" customHeight="1" x14ac:dyDescent="0.15">
      <c r="A256" s="32">
        <v>252</v>
      </c>
      <c r="B256" s="36" t="s">
        <v>437</v>
      </c>
      <c r="C256" s="8">
        <f t="shared" si="3"/>
        <v>46200.000000000007</v>
      </c>
      <c r="D256" s="8">
        <v>84000</v>
      </c>
      <c r="E256" s="39">
        <v>2018.1</v>
      </c>
      <c r="F256" s="36" t="s">
        <v>9</v>
      </c>
      <c r="G256" s="36"/>
      <c r="H256" s="15">
        <v>16</v>
      </c>
      <c r="I256" s="65" t="s">
        <v>802</v>
      </c>
    </row>
    <row r="257" spans="1:9" s="15" customFormat="1" ht="20.100000000000001" customHeight="1" x14ac:dyDescent="0.15">
      <c r="A257" s="32">
        <v>253</v>
      </c>
      <c r="B257" s="36" t="s">
        <v>715</v>
      </c>
      <c r="C257" s="8">
        <f t="shared" si="3"/>
        <v>53900.000000000007</v>
      </c>
      <c r="D257" s="8">
        <v>98000</v>
      </c>
      <c r="E257" s="39">
        <v>2022.12</v>
      </c>
      <c r="F257" s="36" t="s">
        <v>44</v>
      </c>
      <c r="G257" s="36"/>
      <c r="H257" s="15">
        <v>15</v>
      </c>
      <c r="I257" s="65" t="s">
        <v>974</v>
      </c>
    </row>
    <row r="258" spans="1:9" s="15" customFormat="1" ht="20.100000000000001" customHeight="1" x14ac:dyDescent="0.15">
      <c r="A258" s="32">
        <v>254</v>
      </c>
      <c r="B258" s="36" t="s">
        <v>620</v>
      </c>
      <c r="C258" s="8">
        <f t="shared" si="3"/>
        <v>45798.500000000007</v>
      </c>
      <c r="D258" s="8">
        <v>83270</v>
      </c>
      <c r="E258" s="37">
        <v>2006.08</v>
      </c>
      <c r="F258" s="36" t="s">
        <v>0</v>
      </c>
      <c r="G258" s="36" t="s">
        <v>621</v>
      </c>
      <c r="H258" s="15">
        <v>8</v>
      </c>
      <c r="I258" s="65" t="s">
        <v>415</v>
      </c>
    </row>
    <row r="259" spans="1:9" s="15" customFormat="1" ht="20.100000000000001" customHeight="1" x14ac:dyDescent="0.15">
      <c r="A259" s="32">
        <v>255</v>
      </c>
      <c r="B259" s="7" t="s">
        <v>854</v>
      </c>
      <c r="C259" s="9">
        <f t="shared" si="3"/>
        <v>20522.7</v>
      </c>
      <c r="D259" s="9">
        <v>37314</v>
      </c>
      <c r="E259" s="13">
        <v>1995.05</v>
      </c>
      <c r="F259" s="7" t="s">
        <v>0</v>
      </c>
      <c r="G259" s="7" t="s">
        <v>855</v>
      </c>
      <c r="H259" s="15">
        <v>8</v>
      </c>
      <c r="I259" s="65" t="s">
        <v>415</v>
      </c>
    </row>
    <row r="260" spans="1:9" s="15" customFormat="1" ht="20.100000000000001" customHeight="1" x14ac:dyDescent="0.15">
      <c r="A260" s="32">
        <v>256</v>
      </c>
      <c r="B260" s="7" t="s">
        <v>856</v>
      </c>
      <c r="C260" s="9">
        <f t="shared" si="3"/>
        <v>51150.000000000007</v>
      </c>
      <c r="D260" s="9">
        <v>93000</v>
      </c>
      <c r="E260" s="13">
        <v>2023.07</v>
      </c>
      <c r="F260" s="7" t="s">
        <v>9</v>
      </c>
      <c r="G260" s="7"/>
      <c r="H260" s="15">
        <v>16</v>
      </c>
      <c r="I260" s="65" t="s">
        <v>802</v>
      </c>
    </row>
    <row r="261" spans="1:9" s="15" customFormat="1" ht="20.100000000000001" customHeight="1" x14ac:dyDescent="0.15">
      <c r="A261" s="32">
        <v>257</v>
      </c>
      <c r="B261" s="7" t="s">
        <v>857</v>
      </c>
      <c r="C261" s="9">
        <f t="shared" ref="C261:C324" si="4">0.55*D261</f>
        <v>11496.1</v>
      </c>
      <c r="D261" s="9">
        <v>20902</v>
      </c>
      <c r="E261" s="13">
        <v>2000.1</v>
      </c>
      <c r="F261" s="7" t="s">
        <v>29</v>
      </c>
      <c r="G261" s="7" t="s">
        <v>858</v>
      </c>
      <c r="H261" s="15">
        <v>17</v>
      </c>
      <c r="I261" s="65" t="s">
        <v>974</v>
      </c>
    </row>
    <row r="262" spans="1:9" s="15" customFormat="1" ht="20.100000000000001" customHeight="1" x14ac:dyDescent="0.15">
      <c r="A262" s="32">
        <v>258</v>
      </c>
      <c r="B262" s="7" t="s">
        <v>859</v>
      </c>
      <c r="C262" s="9">
        <f t="shared" si="4"/>
        <v>45195.15</v>
      </c>
      <c r="D262" s="9">
        <v>82173</v>
      </c>
      <c r="E262" s="38">
        <v>2003.06</v>
      </c>
      <c r="F262" s="7" t="s">
        <v>2</v>
      </c>
      <c r="G262" s="7" t="s">
        <v>860</v>
      </c>
      <c r="H262" s="15">
        <v>1</v>
      </c>
      <c r="I262" s="65" t="s">
        <v>973</v>
      </c>
    </row>
    <row r="263" spans="1:9" s="15" customFormat="1" ht="20.100000000000001" customHeight="1" x14ac:dyDescent="0.15">
      <c r="A263" s="32">
        <v>259</v>
      </c>
      <c r="B263" s="7" t="s">
        <v>861</v>
      </c>
      <c r="C263" s="9">
        <f t="shared" si="4"/>
        <v>43198.65</v>
      </c>
      <c r="D263" s="9">
        <v>78543</v>
      </c>
      <c r="E263" s="38">
        <v>1991.03</v>
      </c>
      <c r="F263" s="7" t="s">
        <v>11</v>
      </c>
      <c r="G263" s="7" t="s">
        <v>862</v>
      </c>
      <c r="H263" s="15">
        <v>8</v>
      </c>
      <c r="I263" s="65" t="s">
        <v>415</v>
      </c>
    </row>
    <row r="264" spans="1:9" s="15" customFormat="1" ht="20.100000000000001" customHeight="1" x14ac:dyDescent="0.15">
      <c r="A264" s="32">
        <v>260</v>
      </c>
      <c r="B264" s="36" t="s">
        <v>622</v>
      </c>
      <c r="C264" s="8">
        <f t="shared" si="4"/>
        <v>47300.000000000007</v>
      </c>
      <c r="D264" s="8">
        <v>86000</v>
      </c>
      <c r="E264" s="39">
        <v>2021.05</v>
      </c>
      <c r="F264" s="36" t="s">
        <v>44</v>
      </c>
      <c r="G264" s="36"/>
      <c r="H264" s="15">
        <v>15</v>
      </c>
      <c r="I264" s="65" t="s">
        <v>974</v>
      </c>
    </row>
    <row r="265" spans="1:9" s="15" customFormat="1" ht="20.100000000000001" customHeight="1" x14ac:dyDescent="0.15">
      <c r="A265" s="32">
        <v>261</v>
      </c>
      <c r="B265" s="36" t="s">
        <v>556</v>
      </c>
      <c r="C265" s="8">
        <f t="shared" si="4"/>
        <v>46297.9</v>
      </c>
      <c r="D265" s="8">
        <v>84178</v>
      </c>
      <c r="E265" s="39">
        <v>2020.1</v>
      </c>
      <c r="F265" s="36" t="s">
        <v>0</v>
      </c>
      <c r="G265" s="36"/>
      <c r="H265" s="15">
        <v>8</v>
      </c>
      <c r="I265" s="65" t="s">
        <v>415</v>
      </c>
    </row>
    <row r="266" spans="1:9" s="15" customFormat="1" ht="20.100000000000001" customHeight="1" x14ac:dyDescent="0.15">
      <c r="A266" s="32">
        <v>262</v>
      </c>
      <c r="B266" s="36" t="s">
        <v>166</v>
      </c>
      <c r="C266" s="8">
        <f t="shared" si="4"/>
        <v>43401.600000000006</v>
      </c>
      <c r="D266" s="8">
        <v>78912</v>
      </c>
      <c r="E266" s="37">
        <v>2012.02</v>
      </c>
      <c r="F266" s="36" t="s">
        <v>0</v>
      </c>
      <c r="G266" s="36"/>
      <c r="H266" s="15">
        <v>8</v>
      </c>
      <c r="I266" s="65" t="s">
        <v>415</v>
      </c>
    </row>
    <row r="267" spans="1:9" s="15" customFormat="1" ht="20.100000000000001" customHeight="1" x14ac:dyDescent="0.15">
      <c r="A267" s="32">
        <v>263</v>
      </c>
      <c r="B267" s="36" t="s">
        <v>167</v>
      </c>
      <c r="C267" s="8">
        <f t="shared" si="4"/>
        <v>19303.900000000001</v>
      </c>
      <c r="D267" s="8">
        <v>35098</v>
      </c>
      <c r="E267" s="37">
        <v>2013.03</v>
      </c>
      <c r="F267" s="36" t="s">
        <v>0</v>
      </c>
      <c r="G267" s="36"/>
      <c r="H267" s="15">
        <v>8</v>
      </c>
      <c r="I267" s="65" t="s">
        <v>415</v>
      </c>
    </row>
    <row r="268" spans="1:9" s="15" customFormat="1" ht="20.100000000000001" customHeight="1" x14ac:dyDescent="0.15">
      <c r="A268" s="32">
        <v>264</v>
      </c>
      <c r="B268" s="36" t="s">
        <v>623</v>
      </c>
      <c r="C268" s="8">
        <f t="shared" si="4"/>
        <v>47300.000000000007</v>
      </c>
      <c r="D268" s="8">
        <v>86000</v>
      </c>
      <c r="E268" s="39">
        <v>2021.11</v>
      </c>
      <c r="F268" s="36" t="s">
        <v>44</v>
      </c>
      <c r="G268" s="36"/>
      <c r="H268" s="15">
        <v>15</v>
      </c>
      <c r="I268" s="65" t="s">
        <v>974</v>
      </c>
    </row>
    <row r="269" spans="1:9" s="15" customFormat="1" ht="20.100000000000001" customHeight="1" x14ac:dyDescent="0.15">
      <c r="A269" s="32">
        <v>265</v>
      </c>
      <c r="B269" s="36" t="s">
        <v>438</v>
      </c>
      <c r="C269" s="8">
        <f t="shared" si="4"/>
        <v>46200.000000000007</v>
      </c>
      <c r="D269" s="8">
        <v>84000</v>
      </c>
      <c r="E269" s="39">
        <v>2018.09</v>
      </c>
      <c r="F269" s="36" t="s">
        <v>9</v>
      </c>
      <c r="G269" s="36"/>
      <c r="H269" s="15">
        <v>16</v>
      </c>
      <c r="I269" s="65" t="s">
        <v>802</v>
      </c>
    </row>
    <row r="270" spans="1:9" s="15" customFormat="1" ht="20.100000000000001" customHeight="1" x14ac:dyDescent="0.15">
      <c r="A270" s="32">
        <v>266</v>
      </c>
      <c r="B270" s="36" t="s">
        <v>168</v>
      </c>
      <c r="C270" s="8">
        <f t="shared" si="4"/>
        <v>46279.200000000004</v>
      </c>
      <c r="D270" s="8">
        <v>84144</v>
      </c>
      <c r="E270" s="39">
        <v>2014.01</v>
      </c>
      <c r="F270" s="36" t="s">
        <v>0</v>
      </c>
      <c r="G270" s="36"/>
      <c r="H270" s="15">
        <v>8</v>
      </c>
      <c r="I270" s="65" t="s">
        <v>415</v>
      </c>
    </row>
    <row r="271" spans="1:9" s="15" customFormat="1" ht="20.100000000000001" customHeight="1" x14ac:dyDescent="0.15">
      <c r="A271" s="32">
        <v>267</v>
      </c>
      <c r="B271" s="36" t="s">
        <v>372</v>
      </c>
      <c r="C271" s="8">
        <f t="shared" si="4"/>
        <v>45810.05</v>
      </c>
      <c r="D271" s="8">
        <v>83291</v>
      </c>
      <c r="E271" s="39">
        <v>2017.03</v>
      </c>
      <c r="F271" s="36" t="s">
        <v>0</v>
      </c>
      <c r="G271" s="36"/>
      <c r="H271" s="15">
        <v>8</v>
      </c>
      <c r="I271" s="65" t="s">
        <v>415</v>
      </c>
    </row>
    <row r="272" spans="1:9" s="15" customFormat="1" ht="20.100000000000001" customHeight="1" x14ac:dyDescent="0.15">
      <c r="A272" s="32">
        <v>268</v>
      </c>
      <c r="B272" s="36" t="s">
        <v>169</v>
      </c>
      <c r="C272" s="8">
        <f t="shared" si="4"/>
        <v>46279.200000000004</v>
      </c>
      <c r="D272" s="8">
        <v>84144</v>
      </c>
      <c r="E272" s="39">
        <v>2014.09</v>
      </c>
      <c r="F272" s="36" t="s">
        <v>0</v>
      </c>
      <c r="G272" s="36"/>
      <c r="H272" s="15">
        <v>8</v>
      </c>
      <c r="I272" s="65" t="s">
        <v>415</v>
      </c>
    </row>
    <row r="273" spans="1:9" s="15" customFormat="1" ht="20.100000000000001" customHeight="1" x14ac:dyDescent="0.15">
      <c r="A273" s="32">
        <v>269</v>
      </c>
      <c r="B273" s="36" t="s">
        <v>170</v>
      </c>
      <c r="C273" s="8">
        <f t="shared" si="4"/>
        <v>45650.000000000007</v>
      </c>
      <c r="D273" s="8">
        <v>83000</v>
      </c>
      <c r="E273" s="37">
        <v>2016.01</v>
      </c>
      <c r="F273" s="36" t="s">
        <v>2</v>
      </c>
      <c r="G273" s="36"/>
      <c r="H273" s="15">
        <v>1</v>
      </c>
      <c r="I273" s="65" t="s">
        <v>973</v>
      </c>
    </row>
    <row r="274" spans="1:9" s="15" customFormat="1" ht="20.100000000000001" customHeight="1" x14ac:dyDescent="0.15">
      <c r="A274" s="32">
        <v>270</v>
      </c>
      <c r="B274" s="36" t="s">
        <v>557</v>
      </c>
      <c r="C274" s="8">
        <f t="shared" si="4"/>
        <v>46200.000000000007</v>
      </c>
      <c r="D274" s="8">
        <v>84000</v>
      </c>
      <c r="E274" s="39">
        <v>2020.03</v>
      </c>
      <c r="F274" s="36" t="s">
        <v>3</v>
      </c>
      <c r="G274" s="36"/>
      <c r="H274" s="15">
        <v>24</v>
      </c>
      <c r="I274" s="65" t="s">
        <v>408</v>
      </c>
    </row>
    <row r="275" spans="1:9" s="15" customFormat="1" ht="20.100000000000001" customHeight="1" x14ac:dyDescent="0.15">
      <c r="A275" s="32">
        <v>271</v>
      </c>
      <c r="B275" s="36" t="s">
        <v>373</v>
      </c>
      <c r="C275" s="8">
        <f t="shared" si="4"/>
        <v>21236.050000000003</v>
      </c>
      <c r="D275" s="8">
        <v>38611</v>
      </c>
      <c r="E275" s="37">
        <v>2017.03</v>
      </c>
      <c r="F275" s="36" t="s">
        <v>11</v>
      </c>
      <c r="G275" s="36"/>
      <c r="H275" s="15">
        <v>8</v>
      </c>
      <c r="I275" s="65" t="s">
        <v>415</v>
      </c>
    </row>
    <row r="276" spans="1:9" s="15" customFormat="1" ht="20.100000000000001" customHeight="1" x14ac:dyDescent="0.15">
      <c r="A276" s="32">
        <v>272</v>
      </c>
      <c r="B276" s="36" t="s">
        <v>374</v>
      </c>
      <c r="C276" s="8">
        <f t="shared" si="4"/>
        <v>21236.050000000003</v>
      </c>
      <c r="D276" s="8">
        <v>38611</v>
      </c>
      <c r="E276" s="37">
        <v>2017.06</v>
      </c>
      <c r="F276" s="36" t="s">
        <v>11</v>
      </c>
      <c r="G276" s="36"/>
      <c r="H276" s="15">
        <v>8</v>
      </c>
      <c r="I276" s="65" t="s">
        <v>415</v>
      </c>
    </row>
    <row r="277" spans="1:9" s="15" customFormat="1" ht="20.100000000000001" customHeight="1" x14ac:dyDescent="0.15">
      <c r="A277" s="32">
        <v>273</v>
      </c>
      <c r="B277" s="36" t="s">
        <v>624</v>
      </c>
      <c r="C277" s="8">
        <f t="shared" si="4"/>
        <v>47300.000000000007</v>
      </c>
      <c r="D277" s="8">
        <v>86000</v>
      </c>
      <c r="E277" s="39">
        <v>2021.04</v>
      </c>
      <c r="F277" s="36" t="s">
        <v>44</v>
      </c>
      <c r="G277" s="36"/>
      <c r="H277" s="15">
        <v>15</v>
      </c>
      <c r="I277" s="65" t="s">
        <v>974</v>
      </c>
    </row>
    <row r="278" spans="1:9" s="15" customFormat="1" ht="20.100000000000001" customHeight="1" x14ac:dyDescent="0.15">
      <c r="A278" s="32">
        <v>274</v>
      </c>
      <c r="B278" s="36" t="s">
        <v>625</v>
      </c>
      <c r="C278" s="8">
        <f t="shared" si="4"/>
        <v>47300.000000000007</v>
      </c>
      <c r="D278" s="8">
        <v>86000</v>
      </c>
      <c r="E278" s="39">
        <v>2021.08</v>
      </c>
      <c r="F278" s="36" t="s">
        <v>44</v>
      </c>
      <c r="G278" s="36"/>
      <c r="H278" s="15">
        <v>15</v>
      </c>
      <c r="I278" s="65" t="s">
        <v>974</v>
      </c>
    </row>
    <row r="279" spans="1:9" s="15" customFormat="1" ht="20.100000000000001" customHeight="1" x14ac:dyDescent="0.15">
      <c r="A279" s="32">
        <v>275</v>
      </c>
      <c r="B279" s="36" t="s">
        <v>626</v>
      </c>
      <c r="C279" s="8">
        <f t="shared" si="4"/>
        <v>43176.65</v>
      </c>
      <c r="D279" s="8">
        <v>78503</v>
      </c>
      <c r="E279" s="37">
        <v>1996.01</v>
      </c>
      <c r="F279" s="36" t="s">
        <v>0</v>
      </c>
      <c r="G279" s="36" t="s">
        <v>627</v>
      </c>
      <c r="H279" s="15">
        <v>8</v>
      </c>
      <c r="I279" s="65" t="s">
        <v>415</v>
      </c>
    </row>
    <row r="280" spans="1:9" s="15" customFormat="1" ht="20.100000000000001" customHeight="1" x14ac:dyDescent="0.15">
      <c r="A280" s="32">
        <v>276</v>
      </c>
      <c r="B280" s="36" t="s">
        <v>171</v>
      </c>
      <c r="C280" s="8">
        <f t="shared" si="4"/>
        <v>12739.1</v>
      </c>
      <c r="D280" s="8">
        <v>23162</v>
      </c>
      <c r="E280" s="37">
        <v>2011.11</v>
      </c>
      <c r="F280" s="36" t="s">
        <v>38</v>
      </c>
      <c r="G280" s="36"/>
      <c r="H280" s="15">
        <v>17</v>
      </c>
      <c r="I280" s="65" t="s">
        <v>974</v>
      </c>
    </row>
    <row r="281" spans="1:9" s="15" customFormat="1" ht="20.100000000000001" customHeight="1" x14ac:dyDescent="0.15">
      <c r="A281" s="32">
        <v>277</v>
      </c>
      <c r="B281" s="36" t="s">
        <v>172</v>
      </c>
      <c r="C281" s="8">
        <f t="shared" si="4"/>
        <v>12739.1</v>
      </c>
      <c r="D281" s="8">
        <v>23162</v>
      </c>
      <c r="E281" s="39">
        <v>2011.1</v>
      </c>
      <c r="F281" s="36" t="s">
        <v>38</v>
      </c>
      <c r="G281" s="36"/>
      <c r="H281" s="15">
        <v>17</v>
      </c>
      <c r="I281" s="65" t="s">
        <v>974</v>
      </c>
    </row>
    <row r="282" spans="1:9" s="15" customFormat="1" ht="20.100000000000001" customHeight="1" x14ac:dyDescent="0.15">
      <c r="A282" s="32">
        <v>278</v>
      </c>
      <c r="B282" s="36" t="s">
        <v>375</v>
      </c>
      <c r="C282" s="8">
        <f t="shared" si="4"/>
        <v>46200.000000000007</v>
      </c>
      <c r="D282" s="8">
        <v>84000</v>
      </c>
      <c r="E282" s="39">
        <v>2017.03</v>
      </c>
      <c r="F282" s="36" t="s">
        <v>11</v>
      </c>
      <c r="G282" s="36"/>
      <c r="H282" s="15">
        <v>8</v>
      </c>
      <c r="I282" s="65" t="s">
        <v>415</v>
      </c>
    </row>
    <row r="283" spans="1:9" s="15" customFormat="1" ht="20.100000000000001" customHeight="1" x14ac:dyDescent="0.15">
      <c r="A283" s="32">
        <v>279</v>
      </c>
      <c r="B283" s="36" t="s">
        <v>376</v>
      </c>
      <c r="C283" s="8">
        <f t="shared" si="4"/>
        <v>46200.000000000007</v>
      </c>
      <c r="D283" s="8">
        <v>84000</v>
      </c>
      <c r="E283" s="39">
        <v>2017.05</v>
      </c>
      <c r="F283" s="36" t="s">
        <v>11</v>
      </c>
      <c r="G283" s="36"/>
      <c r="H283" s="15">
        <v>8</v>
      </c>
      <c r="I283" s="65" t="s">
        <v>415</v>
      </c>
    </row>
    <row r="284" spans="1:9" s="15" customFormat="1" ht="20.100000000000001" customHeight="1" x14ac:dyDescent="0.15">
      <c r="A284" s="32">
        <v>280</v>
      </c>
      <c r="B284" s="36" t="s">
        <v>377</v>
      </c>
      <c r="C284" s="8">
        <f t="shared" si="4"/>
        <v>46200.000000000007</v>
      </c>
      <c r="D284" s="8">
        <v>84000</v>
      </c>
      <c r="E284" s="39">
        <v>2017.09</v>
      </c>
      <c r="F284" s="36" t="s">
        <v>11</v>
      </c>
      <c r="G284" s="36"/>
      <c r="H284" s="15">
        <v>8</v>
      </c>
      <c r="I284" s="65" t="s">
        <v>415</v>
      </c>
    </row>
    <row r="285" spans="1:9" s="15" customFormat="1" ht="20.100000000000001" customHeight="1" x14ac:dyDescent="0.15">
      <c r="A285" s="32">
        <v>281</v>
      </c>
      <c r="B285" s="36" t="s">
        <v>173</v>
      </c>
      <c r="C285" s="8">
        <f t="shared" si="4"/>
        <v>19838.5</v>
      </c>
      <c r="D285" s="8">
        <v>36070</v>
      </c>
      <c r="E285" s="37">
        <v>2016.11</v>
      </c>
      <c r="F285" s="36" t="s">
        <v>2</v>
      </c>
      <c r="G285" s="36" t="s">
        <v>145</v>
      </c>
      <c r="H285" s="15">
        <v>1</v>
      </c>
      <c r="I285" s="65" t="s">
        <v>973</v>
      </c>
    </row>
    <row r="286" spans="1:9" s="15" customFormat="1" ht="20.100000000000001" customHeight="1" x14ac:dyDescent="0.15">
      <c r="A286" s="32">
        <v>282</v>
      </c>
      <c r="B286" s="36" t="s">
        <v>558</v>
      </c>
      <c r="C286" s="8">
        <f t="shared" si="4"/>
        <v>12100.000000000002</v>
      </c>
      <c r="D286" s="8">
        <v>22000</v>
      </c>
      <c r="E286" s="39">
        <v>2020.01</v>
      </c>
      <c r="F286" s="36" t="s">
        <v>2</v>
      </c>
      <c r="G286" s="36"/>
      <c r="H286" s="15">
        <v>1</v>
      </c>
      <c r="I286" s="65" t="s">
        <v>973</v>
      </c>
    </row>
    <row r="287" spans="1:9" s="15" customFormat="1" ht="20.100000000000001" customHeight="1" x14ac:dyDescent="0.15">
      <c r="A287" s="32">
        <v>283</v>
      </c>
      <c r="B287" s="7" t="s">
        <v>863</v>
      </c>
      <c r="C287" s="9">
        <f t="shared" si="4"/>
        <v>22000</v>
      </c>
      <c r="D287" s="9">
        <v>40000</v>
      </c>
      <c r="E287" s="13">
        <v>2023.12</v>
      </c>
      <c r="F287" s="7" t="s">
        <v>13</v>
      </c>
      <c r="G287" s="7"/>
      <c r="H287" s="15">
        <v>1</v>
      </c>
      <c r="I287" s="65" t="s">
        <v>973</v>
      </c>
    </row>
    <row r="288" spans="1:9" s="15" customFormat="1" ht="20.100000000000001" customHeight="1" x14ac:dyDescent="0.15">
      <c r="A288" s="32">
        <v>284</v>
      </c>
      <c r="B288" s="36" t="s">
        <v>483</v>
      </c>
      <c r="C288" s="8">
        <f t="shared" si="4"/>
        <v>19838.5</v>
      </c>
      <c r="D288" s="8">
        <v>36070</v>
      </c>
      <c r="E288" s="37">
        <v>2019.12</v>
      </c>
      <c r="F288" s="36" t="s">
        <v>2</v>
      </c>
      <c r="G288" s="36" t="s">
        <v>145</v>
      </c>
      <c r="H288" s="15">
        <v>1</v>
      </c>
      <c r="I288" s="65" t="s">
        <v>973</v>
      </c>
    </row>
    <row r="289" spans="1:9" s="15" customFormat="1" ht="20.100000000000001" customHeight="1" x14ac:dyDescent="0.15">
      <c r="A289" s="32">
        <v>285</v>
      </c>
      <c r="B289" s="36" t="s">
        <v>378</v>
      </c>
      <c r="C289" s="8">
        <f t="shared" si="4"/>
        <v>19838.5</v>
      </c>
      <c r="D289" s="8">
        <v>36070</v>
      </c>
      <c r="E289" s="37">
        <v>2017.06</v>
      </c>
      <c r="F289" s="36" t="s">
        <v>2</v>
      </c>
      <c r="G289" s="36"/>
      <c r="H289" s="15">
        <v>1</v>
      </c>
      <c r="I289" s="65" t="s">
        <v>973</v>
      </c>
    </row>
    <row r="290" spans="1:9" s="15" customFormat="1" ht="20.100000000000001" customHeight="1" x14ac:dyDescent="0.15">
      <c r="A290" s="32">
        <v>286</v>
      </c>
      <c r="B290" s="36" t="s">
        <v>174</v>
      </c>
      <c r="C290" s="8">
        <f t="shared" si="4"/>
        <v>12516.900000000001</v>
      </c>
      <c r="D290" s="8">
        <v>22758</v>
      </c>
      <c r="E290" s="37">
        <v>2010.02</v>
      </c>
      <c r="F290" s="36" t="s">
        <v>0</v>
      </c>
      <c r="G290" s="36"/>
      <c r="H290" s="15">
        <v>8</v>
      </c>
      <c r="I290" s="65" t="s">
        <v>415</v>
      </c>
    </row>
    <row r="291" spans="1:9" s="15" customFormat="1" ht="20.100000000000001" customHeight="1" x14ac:dyDescent="0.15">
      <c r="A291" s="32">
        <v>287</v>
      </c>
      <c r="B291" s="7" t="s">
        <v>864</v>
      </c>
      <c r="C291" s="9">
        <f t="shared" si="4"/>
        <v>43739.850000000006</v>
      </c>
      <c r="D291" s="9">
        <v>79527</v>
      </c>
      <c r="E291" s="38">
        <v>1997.11</v>
      </c>
      <c r="F291" s="7" t="s">
        <v>11</v>
      </c>
      <c r="G291" s="7" t="s">
        <v>865</v>
      </c>
      <c r="H291" s="15">
        <v>8</v>
      </c>
      <c r="I291" s="65" t="s">
        <v>415</v>
      </c>
    </row>
    <row r="292" spans="1:9" s="15" customFormat="1" ht="20.100000000000001" customHeight="1" x14ac:dyDescent="0.15">
      <c r="A292" s="32">
        <v>288</v>
      </c>
      <c r="B292" s="36" t="s">
        <v>439</v>
      </c>
      <c r="C292" s="8">
        <f t="shared" si="4"/>
        <v>46334.200000000004</v>
      </c>
      <c r="D292" s="8">
        <v>84244</v>
      </c>
      <c r="E292" s="39">
        <v>2018.01</v>
      </c>
      <c r="F292" s="36" t="s">
        <v>51</v>
      </c>
      <c r="G292" s="36"/>
      <c r="H292" s="15">
        <v>37</v>
      </c>
      <c r="I292" s="65" t="s">
        <v>801</v>
      </c>
    </row>
    <row r="293" spans="1:9" s="15" customFormat="1" ht="20.100000000000001" customHeight="1" x14ac:dyDescent="0.15">
      <c r="A293" s="32">
        <v>289</v>
      </c>
      <c r="B293" s="36" t="s">
        <v>175</v>
      </c>
      <c r="C293" s="8">
        <f t="shared" si="4"/>
        <v>12464.1</v>
      </c>
      <c r="D293" s="8">
        <v>22662</v>
      </c>
      <c r="E293" s="37">
        <v>2002.03</v>
      </c>
      <c r="F293" s="36" t="s">
        <v>0</v>
      </c>
      <c r="G293" s="36"/>
      <c r="H293" s="15">
        <v>8</v>
      </c>
      <c r="I293" s="65" t="s">
        <v>415</v>
      </c>
    </row>
    <row r="294" spans="1:9" s="15" customFormat="1" ht="20.100000000000001" customHeight="1" x14ac:dyDescent="0.15">
      <c r="A294" s="32">
        <v>290</v>
      </c>
      <c r="B294" s="36" t="s">
        <v>176</v>
      </c>
      <c r="C294" s="8">
        <f t="shared" si="4"/>
        <v>12517.45</v>
      </c>
      <c r="D294" s="8">
        <v>22759</v>
      </c>
      <c r="E294" s="37">
        <v>2010.06</v>
      </c>
      <c r="F294" s="36" t="s">
        <v>0</v>
      </c>
      <c r="G294" s="36"/>
      <c r="H294" s="15">
        <v>8</v>
      </c>
      <c r="I294" s="65" t="s">
        <v>415</v>
      </c>
    </row>
    <row r="295" spans="1:9" s="15" customFormat="1" ht="20.100000000000001" customHeight="1" x14ac:dyDescent="0.15">
      <c r="A295" s="32">
        <v>291</v>
      </c>
      <c r="B295" s="36" t="s">
        <v>177</v>
      </c>
      <c r="C295" s="8">
        <f t="shared" si="4"/>
        <v>12417.35</v>
      </c>
      <c r="D295" s="8">
        <v>22577</v>
      </c>
      <c r="E295" s="37">
        <v>2010.05</v>
      </c>
      <c r="F295" s="36" t="s">
        <v>0</v>
      </c>
      <c r="G295" s="36"/>
      <c r="H295" s="15">
        <v>8</v>
      </c>
      <c r="I295" s="65" t="s">
        <v>415</v>
      </c>
    </row>
    <row r="296" spans="1:9" s="15" customFormat="1" ht="20.100000000000001" customHeight="1" x14ac:dyDescent="0.15">
      <c r="A296" s="32">
        <v>292</v>
      </c>
      <c r="B296" s="36" t="s">
        <v>440</v>
      </c>
      <c r="C296" s="8">
        <f t="shared" si="4"/>
        <v>45210.000000000007</v>
      </c>
      <c r="D296" s="8">
        <v>82200</v>
      </c>
      <c r="E296" s="39">
        <v>2018.11</v>
      </c>
      <c r="F296" s="36" t="s">
        <v>0</v>
      </c>
      <c r="G296" s="36"/>
      <c r="H296" s="15">
        <v>8</v>
      </c>
      <c r="I296" s="65" t="s">
        <v>415</v>
      </c>
    </row>
    <row r="297" spans="1:9" s="15" customFormat="1" ht="20.100000000000001" customHeight="1" x14ac:dyDescent="0.15">
      <c r="A297" s="32">
        <v>293</v>
      </c>
      <c r="B297" s="36" t="s">
        <v>716</v>
      </c>
      <c r="C297" s="8">
        <f t="shared" si="4"/>
        <v>46528.350000000006</v>
      </c>
      <c r="D297" s="8">
        <v>84597</v>
      </c>
      <c r="E297" s="37">
        <v>2007.11</v>
      </c>
      <c r="F297" s="36" t="s">
        <v>637</v>
      </c>
      <c r="G297" s="36" t="s">
        <v>717</v>
      </c>
      <c r="H297" s="15">
        <v>19</v>
      </c>
      <c r="I297" s="65" t="s">
        <v>802</v>
      </c>
    </row>
    <row r="298" spans="1:9" s="15" customFormat="1" ht="20.100000000000001" customHeight="1" x14ac:dyDescent="0.15">
      <c r="A298" s="32">
        <v>294</v>
      </c>
      <c r="B298" s="36" t="s">
        <v>718</v>
      </c>
      <c r="C298" s="8">
        <f t="shared" si="4"/>
        <v>47204.850000000006</v>
      </c>
      <c r="D298" s="8">
        <v>85827</v>
      </c>
      <c r="E298" s="39">
        <v>1992.12</v>
      </c>
      <c r="F298" s="36" t="s">
        <v>0</v>
      </c>
      <c r="G298" s="36" t="s">
        <v>719</v>
      </c>
      <c r="H298" s="15">
        <v>8</v>
      </c>
      <c r="I298" s="65" t="s">
        <v>415</v>
      </c>
    </row>
    <row r="299" spans="1:9" s="15" customFormat="1" ht="20.100000000000001" customHeight="1" x14ac:dyDescent="0.15">
      <c r="A299" s="32">
        <v>295</v>
      </c>
      <c r="B299" s="36" t="s">
        <v>178</v>
      </c>
      <c r="C299" s="8">
        <f t="shared" si="4"/>
        <v>45810.05</v>
      </c>
      <c r="D299" s="8">
        <v>83291</v>
      </c>
      <c r="E299" s="37">
        <v>2016.09</v>
      </c>
      <c r="F299" s="36" t="s">
        <v>11</v>
      </c>
      <c r="G299" s="36"/>
      <c r="H299" s="15">
        <v>8</v>
      </c>
      <c r="I299" s="65" t="s">
        <v>415</v>
      </c>
    </row>
    <row r="300" spans="1:9" s="15" customFormat="1" ht="20.100000000000001" customHeight="1" x14ac:dyDescent="0.15">
      <c r="A300" s="32">
        <v>296</v>
      </c>
      <c r="B300" s="7" t="s">
        <v>866</v>
      </c>
      <c r="C300" s="9">
        <f t="shared" si="4"/>
        <v>47300.000000000007</v>
      </c>
      <c r="D300" s="9">
        <v>86000</v>
      </c>
      <c r="E300" s="13">
        <v>2023.1</v>
      </c>
      <c r="F300" s="7" t="s">
        <v>11</v>
      </c>
      <c r="G300" s="7"/>
      <c r="H300" s="15">
        <v>8</v>
      </c>
      <c r="I300" s="65" t="s">
        <v>415</v>
      </c>
    </row>
    <row r="301" spans="1:9" s="15" customFormat="1" ht="20.100000000000001" customHeight="1" x14ac:dyDescent="0.15">
      <c r="A301" s="32">
        <v>297</v>
      </c>
      <c r="B301" s="36" t="s">
        <v>720</v>
      </c>
      <c r="C301" s="8">
        <f t="shared" si="4"/>
        <v>46203.850000000006</v>
      </c>
      <c r="D301" s="8">
        <v>84007</v>
      </c>
      <c r="E301" s="39">
        <v>2021.06</v>
      </c>
      <c r="F301" s="36" t="s">
        <v>0</v>
      </c>
      <c r="G301" s="36"/>
      <c r="H301" s="15">
        <v>8</v>
      </c>
      <c r="I301" s="65" t="s">
        <v>415</v>
      </c>
    </row>
    <row r="302" spans="1:9" s="15" customFormat="1" ht="20.100000000000001" customHeight="1" x14ac:dyDescent="0.15">
      <c r="A302" s="32">
        <v>298</v>
      </c>
      <c r="B302" s="36" t="s">
        <v>559</v>
      </c>
      <c r="C302" s="8">
        <f t="shared" si="4"/>
        <v>46536.600000000006</v>
      </c>
      <c r="D302" s="8">
        <v>84612</v>
      </c>
      <c r="E302" s="39">
        <v>2020.07</v>
      </c>
      <c r="F302" s="36" t="s">
        <v>0</v>
      </c>
      <c r="G302" s="36"/>
      <c r="H302" s="15">
        <v>8</v>
      </c>
      <c r="I302" s="65" t="s">
        <v>415</v>
      </c>
    </row>
    <row r="303" spans="1:9" s="15" customFormat="1" ht="20.100000000000001" customHeight="1" x14ac:dyDescent="0.15">
      <c r="A303" s="32">
        <v>299</v>
      </c>
      <c r="B303" s="36" t="s">
        <v>628</v>
      </c>
      <c r="C303" s="8">
        <f t="shared" si="4"/>
        <v>46383.15</v>
      </c>
      <c r="D303" s="8">
        <v>84333</v>
      </c>
      <c r="E303" s="37">
        <v>2001.12</v>
      </c>
      <c r="F303" s="36" t="s">
        <v>0</v>
      </c>
      <c r="G303" s="36" t="s">
        <v>629</v>
      </c>
      <c r="H303" s="15">
        <v>8</v>
      </c>
      <c r="I303" s="65" t="s">
        <v>415</v>
      </c>
    </row>
    <row r="304" spans="1:9" s="15" customFormat="1" ht="31.5" customHeight="1" x14ac:dyDescent="0.15">
      <c r="A304" s="32">
        <v>300</v>
      </c>
      <c r="B304" s="36" t="s">
        <v>721</v>
      </c>
      <c r="C304" s="8">
        <f t="shared" si="4"/>
        <v>12146.750000000002</v>
      </c>
      <c r="D304" s="8">
        <v>22085</v>
      </c>
      <c r="E304" s="37">
        <v>2000.12</v>
      </c>
      <c r="F304" s="36" t="s">
        <v>2</v>
      </c>
      <c r="G304" s="57" t="s">
        <v>722</v>
      </c>
      <c r="H304" s="15">
        <v>1</v>
      </c>
      <c r="I304" s="65" t="s">
        <v>973</v>
      </c>
    </row>
    <row r="305" spans="1:9" s="15" customFormat="1" ht="20.100000000000001" customHeight="1" x14ac:dyDescent="0.15">
      <c r="A305" s="32">
        <v>301</v>
      </c>
      <c r="B305" s="36" t="s">
        <v>723</v>
      </c>
      <c r="C305" s="8">
        <f t="shared" si="4"/>
        <v>19371</v>
      </c>
      <c r="D305" s="8">
        <v>35220</v>
      </c>
      <c r="E305" s="37">
        <v>2007.01</v>
      </c>
      <c r="F305" s="6" t="s">
        <v>19</v>
      </c>
      <c r="G305" s="36" t="s">
        <v>724</v>
      </c>
      <c r="H305" s="15">
        <v>18</v>
      </c>
      <c r="I305" s="65" t="s">
        <v>974</v>
      </c>
    </row>
    <row r="306" spans="1:9" s="15" customFormat="1" ht="20.100000000000001" customHeight="1" x14ac:dyDescent="0.15">
      <c r="A306" s="32">
        <v>302</v>
      </c>
      <c r="B306" s="36" t="s">
        <v>725</v>
      </c>
      <c r="C306" s="8">
        <f t="shared" si="4"/>
        <v>19370.45</v>
      </c>
      <c r="D306" s="8">
        <v>35219</v>
      </c>
      <c r="E306" s="37">
        <v>2006.12</v>
      </c>
      <c r="F306" s="36" t="s">
        <v>63</v>
      </c>
      <c r="G306" s="36" t="s">
        <v>726</v>
      </c>
      <c r="H306" s="15">
        <v>18</v>
      </c>
      <c r="I306" s="65" t="s">
        <v>974</v>
      </c>
    </row>
    <row r="307" spans="1:9" s="15" customFormat="1" ht="20.100000000000001" customHeight="1" x14ac:dyDescent="0.15">
      <c r="A307" s="32">
        <v>303</v>
      </c>
      <c r="B307" s="36" t="s">
        <v>727</v>
      </c>
      <c r="C307" s="8">
        <f t="shared" si="4"/>
        <v>22000</v>
      </c>
      <c r="D307" s="8">
        <v>40000</v>
      </c>
      <c r="E307" s="39">
        <v>2022.1</v>
      </c>
      <c r="F307" s="36" t="s">
        <v>44</v>
      </c>
      <c r="G307" s="36"/>
      <c r="H307" s="15">
        <v>15</v>
      </c>
      <c r="I307" s="65" t="s">
        <v>974</v>
      </c>
    </row>
    <row r="308" spans="1:9" s="15" customFormat="1" ht="20.100000000000001" customHeight="1" x14ac:dyDescent="0.15">
      <c r="A308" s="32">
        <v>304</v>
      </c>
      <c r="B308" s="36" t="s">
        <v>630</v>
      </c>
      <c r="C308" s="8">
        <f t="shared" si="4"/>
        <v>19356.150000000001</v>
      </c>
      <c r="D308" s="8">
        <v>35193</v>
      </c>
      <c r="E308" s="37">
        <v>2010.08</v>
      </c>
      <c r="F308" s="36" t="s">
        <v>11</v>
      </c>
      <c r="G308" s="36" t="s">
        <v>631</v>
      </c>
      <c r="H308" s="15">
        <v>8</v>
      </c>
      <c r="I308" s="65" t="s">
        <v>415</v>
      </c>
    </row>
    <row r="309" spans="1:9" s="15" customFormat="1" ht="20.100000000000001" customHeight="1" x14ac:dyDescent="0.15">
      <c r="A309" s="32">
        <v>305</v>
      </c>
      <c r="B309" s="7" t="s">
        <v>867</v>
      </c>
      <c r="C309" s="9">
        <f t="shared" si="4"/>
        <v>22000</v>
      </c>
      <c r="D309" s="9">
        <v>40000</v>
      </c>
      <c r="E309" s="13">
        <v>2023.01</v>
      </c>
      <c r="F309" s="7" t="s">
        <v>16</v>
      </c>
      <c r="G309" s="7"/>
      <c r="H309" s="15">
        <v>15</v>
      </c>
      <c r="I309" s="65" t="s">
        <v>974</v>
      </c>
    </row>
    <row r="310" spans="1:9" s="15" customFormat="1" ht="20.100000000000001" customHeight="1" x14ac:dyDescent="0.15">
      <c r="A310" s="32">
        <v>306</v>
      </c>
      <c r="B310" s="36" t="s">
        <v>728</v>
      </c>
      <c r="C310" s="8">
        <f t="shared" si="4"/>
        <v>45260.05</v>
      </c>
      <c r="D310" s="8">
        <v>82291</v>
      </c>
      <c r="E310" s="39">
        <v>2008.07</v>
      </c>
      <c r="F310" s="36" t="s">
        <v>63</v>
      </c>
      <c r="G310" s="36" t="s">
        <v>729</v>
      </c>
      <c r="H310" s="15">
        <v>18</v>
      </c>
      <c r="I310" s="65" t="s">
        <v>974</v>
      </c>
    </row>
    <row r="311" spans="1:9" s="15" customFormat="1" ht="20.100000000000001" customHeight="1" x14ac:dyDescent="0.15">
      <c r="A311" s="32">
        <v>307</v>
      </c>
      <c r="B311" s="36" t="s">
        <v>730</v>
      </c>
      <c r="C311" s="8">
        <f t="shared" si="4"/>
        <v>22000</v>
      </c>
      <c r="D311" s="8">
        <v>40000</v>
      </c>
      <c r="E311" s="39">
        <v>2022.1</v>
      </c>
      <c r="F311" s="36" t="s">
        <v>51</v>
      </c>
      <c r="G311" s="36"/>
      <c r="H311" s="15">
        <v>37</v>
      </c>
      <c r="I311" s="65" t="s">
        <v>801</v>
      </c>
    </row>
    <row r="312" spans="1:9" s="15" customFormat="1" ht="20.100000000000001" customHeight="1" x14ac:dyDescent="0.15">
      <c r="A312" s="32">
        <v>308</v>
      </c>
      <c r="B312" s="7" t="s">
        <v>868</v>
      </c>
      <c r="C312" s="9">
        <f t="shared" si="4"/>
        <v>47300.000000000007</v>
      </c>
      <c r="D312" s="9">
        <v>86000</v>
      </c>
      <c r="E312" s="13">
        <v>2023.03</v>
      </c>
      <c r="F312" s="7" t="s">
        <v>13</v>
      </c>
      <c r="G312" s="7"/>
      <c r="H312" s="15">
        <v>1</v>
      </c>
      <c r="I312" s="65" t="s">
        <v>973</v>
      </c>
    </row>
    <row r="313" spans="1:9" s="15" customFormat="1" ht="20.100000000000001" customHeight="1" x14ac:dyDescent="0.15">
      <c r="A313" s="32">
        <v>309</v>
      </c>
      <c r="B313" s="36" t="s">
        <v>379</v>
      </c>
      <c r="C313" s="8">
        <f t="shared" si="4"/>
        <v>44075.9</v>
      </c>
      <c r="D313" s="8">
        <v>80138</v>
      </c>
      <c r="E313" s="37">
        <v>2007.07</v>
      </c>
      <c r="F313" s="36" t="s">
        <v>2</v>
      </c>
      <c r="G313" s="36" t="s">
        <v>380</v>
      </c>
      <c r="H313" s="15">
        <v>1</v>
      </c>
      <c r="I313" s="65" t="s">
        <v>973</v>
      </c>
    </row>
    <row r="314" spans="1:9" s="15" customFormat="1" ht="20.100000000000001" customHeight="1" x14ac:dyDescent="0.15">
      <c r="A314" s="32">
        <v>310</v>
      </c>
      <c r="B314" s="7" t="s">
        <v>869</v>
      </c>
      <c r="C314" s="9">
        <f t="shared" si="4"/>
        <v>51150.000000000007</v>
      </c>
      <c r="D314" s="9">
        <v>93000</v>
      </c>
      <c r="E314" s="13">
        <v>2023.04</v>
      </c>
      <c r="F314" s="7" t="s">
        <v>16</v>
      </c>
      <c r="G314" s="7"/>
      <c r="H314" s="15">
        <v>15</v>
      </c>
      <c r="I314" s="65" t="s">
        <v>974</v>
      </c>
    </row>
    <row r="315" spans="1:9" s="15" customFormat="1" ht="20.100000000000001" customHeight="1" x14ac:dyDescent="0.15">
      <c r="A315" s="32">
        <v>311</v>
      </c>
      <c r="B315" s="36" t="s">
        <v>179</v>
      </c>
      <c r="C315" s="8">
        <f t="shared" si="4"/>
        <v>32665.600000000002</v>
      </c>
      <c r="D315" s="8">
        <v>59392</v>
      </c>
      <c r="E315" s="37">
        <v>2005.03</v>
      </c>
      <c r="F315" s="36" t="s">
        <v>2</v>
      </c>
      <c r="G315" s="36"/>
      <c r="H315" s="15">
        <v>1</v>
      </c>
      <c r="I315" s="65" t="s">
        <v>973</v>
      </c>
    </row>
    <row r="316" spans="1:9" s="15" customFormat="1" ht="20.100000000000001" customHeight="1" x14ac:dyDescent="0.15">
      <c r="A316" s="32">
        <v>312</v>
      </c>
      <c r="B316" s="36" t="s">
        <v>180</v>
      </c>
      <c r="C316" s="8">
        <f t="shared" si="4"/>
        <v>33000</v>
      </c>
      <c r="D316" s="8">
        <v>60000</v>
      </c>
      <c r="E316" s="37">
        <v>2016.09</v>
      </c>
      <c r="F316" s="36" t="s">
        <v>181</v>
      </c>
      <c r="G316" s="36"/>
      <c r="H316" s="15">
        <v>27</v>
      </c>
      <c r="I316" s="65" t="s">
        <v>409</v>
      </c>
    </row>
    <row r="317" spans="1:9" s="15" customFormat="1" ht="20.100000000000001" customHeight="1" x14ac:dyDescent="0.15">
      <c r="A317" s="32">
        <v>313</v>
      </c>
      <c r="B317" s="36" t="s">
        <v>560</v>
      </c>
      <c r="C317" s="8">
        <f t="shared" si="4"/>
        <v>44000</v>
      </c>
      <c r="D317" s="8">
        <v>80000</v>
      </c>
      <c r="E317" s="39">
        <v>2020.03</v>
      </c>
      <c r="F317" s="36" t="s">
        <v>20</v>
      </c>
      <c r="G317" s="36"/>
      <c r="H317" s="15">
        <v>27</v>
      </c>
      <c r="I317" s="65" t="s">
        <v>409</v>
      </c>
    </row>
    <row r="318" spans="1:9" s="15" customFormat="1" ht="20.100000000000001" customHeight="1" x14ac:dyDescent="0.15">
      <c r="A318" s="32">
        <v>314</v>
      </c>
      <c r="B318" s="36" t="s">
        <v>182</v>
      </c>
      <c r="C318" s="8">
        <f t="shared" si="4"/>
        <v>33000</v>
      </c>
      <c r="D318" s="8">
        <v>60000</v>
      </c>
      <c r="E318" s="37">
        <v>2016.07</v>
      </c>
      <c r="F318" s="36" t="s">
        <v>181</v>
      </c>
      <c r="G318" s="36"/>
      <c r="H318" s="15">
        <v>27</v>
      </c>
      <c r="I318" s="65" t="s">
        <v>409</v>
      </c>
    </row>
    <row r="319" spans="1:9" s="15" customFormat="1" ht="20.100000000000001" customHeight="1" x14ac:dyDescent="0.15">
      <c r="A319" s="32">
        <v>315</v>
      </c>
      <c r="B319" s="36" t="s">
        <v>183</v>
      </c>
      <c r="C319" s="8">
        <f t="shared" si="4"/>
        <v>46200.000000000007</v>
      </c>
      <c r="D319" s="8">
        <v>84000</v>
      </c>
      <c r="E319" s="37">
        <v>2016.01</v>
      </c>
      <c r="F319" s="36" t="s">
        <v>181</v>
      </c>
      <c r="G319" s="36"/>
      <c r="H319" s="15">
        <v>27</v>
      </c>
      <c r="I319" s="65" t="s">
        <v>409</v>
      </c>
    </row>
    <row r="320" spans="1:9" s="15" customFormat="1" ht="20.100000000000001" customHeight="1" x14ac:dyDescent="0.15">
      <c r="A320" s="32">
        <v>316</v>
      </c>
      <c r="B320" s="36" t="s">
        <v>184</v>
      </c>
      <c r="C320" s="8">
        <f t="shared" si="4"/>
        <v>46200.000000000007</v>
      </c>
      <c r="D320" s="8">
        <v>84000</v>
      </c>
      <c r="E320" s="39">
        <v>2015.1</v>
      </c>
      <c r="F320" s="36" t="s">
        <v>181</v>
      </c>
      <c r="G320" s="36"/>
      <c r="H320" s="15">
        <v>27</v>
      </c>
      <c r="I320" s="65" t="s">
        <v>409</v>
      </c>
    </row>
    <row r="321" spans="1:9" s="15" customFormat="1" ht="20.100000000000001" customHeight="1" x14ac:dyDescent="0.15">
      <c r="A321" s="32">
        <v>317</v>
      </c>
      <c r="B321" s="36" t="s">
        <v>185</v>
      </c>
      <c r="C321" s="8">
        <f t="shared" si="4"/>
        <v>46200.000000000007</v>
      </c>
      <c r="D321" s="8">
        <v>84000</v>
      </c>
      <c r="E321" s="39">
        <v>2015.11</v>
      </c>
      <c r="F321" s="36" t="s">
        <v>181</v>
      </c>
      <c r="G321" s="36"/>
      <c r="H321" s="15">
        <v>27</v>
      </c>
      <c r="I321" s="65" t="s">
        <v>409</v>
      </c>
    </row>
    <row r="322" spans="1:9" s="15" customFormat="1" ht="20.100000000000001" customHeight="1" x14ac:dyDescent="0.15">
      <c r="A322" s="32">
        <v>318</v>
      </c>
      <c r="B322" s="36" t="s">
        <v>186</v>
      </c>
      <c r="C322" s="8">
        <f t="shared" si="4"/>
        <v>46200.000000000007</v>
      </c>
      <c r="D322" s="8">
        <v>84000</v>
      </c>
      <c r="E322" s="37">
        <v>2016.03</v>
      </c>
      <c r="F322" s="36" t="s">
        <v>181</v>
      </c>
      <c r="G322" s="36"/>
      <c r="H322" s="15">
        <v>27</v>
      </c>
      <c r="I322" s="65" t="s">
        <v>409</v>
      </c>
    </row>
    <row r="323" spans="1:9" s="15" customFormat="1" ht="20.100000000000001" customHeight="1" x14ac:dyDescent="0.15">
      <c r="A323" s="32">
        <v>319</v>
      </c>
      <c r="B323" s="36" t="s">
        <v>561</v>
      </c>
      <c r="C323" s="8">
        <f t="shared" si="4"/>
        <v>44000</v>
      </c>
      <c r="D323" s="8">
        <v>80000</v>
      </c>
      <c r="E323" s="39">
        <v>2020.05</v>
      </c>
      <c r="F323" s="36" t="s">
        <v>36</v>
      </c>
      <c r="G323" s="36"/>
      <c r="H323" s="15">
        <v>37</v>
      </c>
      <c r="I323" s="65" t="s">
        <v>801</v>
      </c>
    </row>
    <row r="324" spans="1:9" s="15" customFormat="1" ht="20.100000000000001" customHeight="1" x14ac:dyDescent="0.15">
      <c r="A324" s="32">
        <v>320</v>
      </c>
      <c r="B324" s="36" t="s">
        <v>484</v>
      </c>
      <c r="C324" s="8">
        <f t="shared" si="4"/>
        <v>33144.65</v>
      </c>
      <c r="D324" s="8">
        <v>60263</v>
      </c>
      <c r="E324" s="37">
        <v>2009.02</v>
      </c>
      <c r="F324" s="36" t="s">
        <v>2</v>
      </c>
      <c r="G324" s="36" t="s">
        <v>485</v>
      </c>
      <c r="H324" s="15">
        <v>1</v>
      </c>
      <c r="I324" s="65" t="s">
        <v>973</v>
      </c>
    </row>
    <row r="325" spans="1:9" s="15" customFormat="1" ht="20.100000000000001" customHeight="1" x14ac:dyDescent="0.15">
      <c r="A325" s="32">
        <v>321</v>
      </c>
      <c r="B325" s="7" t="s">
        <v>870</v>
      </c>
      <c r="C325" s="9">
        <f t="shared" ref="C325:C388" si="5">0.55*D325</f>
        <v>51150.000000000007</v>
      </c>
      <c r="D325" s="9">
        <v>93000</v>
      </c>
      <c r="E325" s="13">
        <v>2023.1</v>
      </c>
      <c r="F325" s="7" t="s">
        <v>16</v>
      </c>
      <c r="G325" s="7"/>
      <c r="H325" s="15">
        <v>15</v>
      </c>
      <c r="I325" s="65" t="s">
        <v>974</v>
      </c>
    </row>
    <row r="326" spans="1:9" s="15" customFormat="1" ht="20.100000000000001" customHeight="1" x14ac:dyDescent="0.15">
      <c r="A326" s="32">
        <v>322</v>
      </c>
      <c r="B326" s="7" t="s">
        <v>871</v>
      </c>
      <c r="C326" s="9">
        <f t="shared" si="5"/>
        <v>43154.100000000006</v>
      </c>
      <c r="D326" s="9">
        <v>78462</v>
      </c>
      <c r="E326" s="38">
        <v>1995.12</v>
      </c>
      <c r="F326" s="7" t="s">
        <v>11</v>
      </c>
      <c r="G326" s="7" t="s">
        <v>872</v>
      </c>
      <c r="H326" s="15">
        <v>8</v>
      </c>
      <c r="I326" s="65" t="s">
        <v>415</v>
      </c>
    </row>
    <row r="327" spans="1:9" s="15" customFormat="1" ht="20.100000000000001" customHeight="1" x14ac:dyDescent="0.15">
      <c r="A327" s="32">
        <v>323</v>
      </c>
      <c r="B327" s="7" t="s">
        <v>873</v>
      </c>
      <c r="C327" s="9">
        <f t="shared" si="5"/>
        <v>51150.000000000007</v>
      </c>
      <c r="D327" s="9">
        <v>93000</v>
      </c>
      <c r="E327" s="13">
        <v>2023.1</v>
      </c>
      <c r="F327" s="7" t="s">
        <v>16</v>
      </c>
      <c r="G327" s="7"/>
      <c r="H327" s="15">
        <v>15</v>
      </c>
      <c r="I327" s="65" t="s">
        <v>974</v>
      </c>
    </row>
    <row r="328" spans="1:9" s="15" customFormat="1" ht="20.100000000000001" customHeight="1" x14ac:dyDescent="0.15">
      <c r="A328" s="32">
        <v>324</v>
      </c>
      <c r="B328" s="36" t="s">
        <v>731</v>
      </c>
      <c r="C328" s="8">
        <f t="shared" si="5"/>
        <v>45800.700000000004</v>
      </c>
      <c r="D328" s="8">
        <v>83274</v>
      </c>
      <c r="E328" s="39">
        <v>2011.11</v>
      </c>
      <c r="F328" s="36" t="s">
        <v>0</v>
      </c>
      <c r="G328" s="36" t="s">
        <v>732</v>
      </c>
      <c r="H328" s="15">
        <v>8</v>
      </c>
      <c r="I328" s="65" t="s">
        <v>415</v>
      </c>
    </row>
    <row r="329" spans="1:9" s="15" customFormat="1" ht="20.100000000000001" customHeight="1" x14ac:dyDescent="0.15">
      <c r="A329" s="32">
        <v>325</v>
      </c>
      <c r="B329" s="36" t="s">
        <v>187</v>
      </c>
      <c r="C329" s="8">
        <f t="shared" si="5"/>
        <v>44109.450000000004</v>
      </c>
      <c r="D329" s="8">
        <v>80199</v>
      </c>
      <c r="E329" s="37">
        <v>2010.01</v>
      </c>
      <c r="F329" s="36" t="s">
        <v>63</v>
      </c>
      <c r="G329" s="36"/>
      <c r="H329" s="15">
        <v>18</v>
      </c>
      <c r="I329" s="65" t="s">
        <v>974</v>
      </c>
    </row>
    <row r="330" spans="1:9" s="15" customFormat="1" ht="20.100000000000001" customHeight="1" x14ac:dyDescent="0.15">
      <c r="A330" s="32">
        <v>326</v>
      </c>
      <c r="B330" s="36" t="s">
        <v>562</v>
      </c>
      <c r="C330" s="8">
        <f t="shared" si="5"/>
        <v>46532.750000000007</v>
      </c>
      <c r="D330" s="8">
        <v>84605</v>
      </c>
      <c r="E330" s="39">
        <v>2020.09</v>
      </c>
      <c r="F330" s="36" t="s">
        <v>2</v>
      </c>
      <c r="G330" s="36"/>
      <c r="H330" s="15">
        <v>1</v>
      </c>
      <c r="I330" s="65" t="s">
        <v>973</v>
      </c>
    </row>
    <row r="331" spans="1:9" s="15" customFormat="1" ht="20.100000000000001" customHeight="1" x14ac:dyDescent="0.15">
      <c r="A331" s="32">
        <v>327</v>
      </c>
      <c r="B331" s="7" t="s">
        <v>874</v>
      </c>
      <c r="C331" s="9">
        <f t="shared" si="5"/>
        <v>47350.600000000006</v>
      </c>
      <c r="D331" s="9">
        <v>86092</v>
      </c>
      <c r="E331" s="13">
        <v>2023.01</v>
      </c>
      <c r="F331" s="7" t="s">
        <v>13</v>
      </c>
      <c r="G331" s="7"/>
      <c r="H331" s="15">
        <v>1</v>
      </c>
      <c r="I331" s="65" t="s">
        <v>973</v>
      </c>
    </row>
    <row r="332" spans="1:9" s="15" customFormat="1" ht="20.100000000000001" customHeight="1" x14ac:dyDescent="0.15">
      <c r="A332" s="32">
        <v>328</v>
      </c>
      <c r="B332" s="7" t="s">
        <v>875</v>
      </c>
      <c r="C332" s="9">
        <f t="shared" si="5"/>
        <v>47350.600000000006</v>
      </c>
      <c r="D332" s="9">
        <v>86092</v>
      </c>
      <c r="E332" s="13">
        <v>2023.02</v>
      </c>
      <c r="F332" s="7" t="s">
        <v>13</v>
      </c>
      <c r="G332" s="7"/>
      <c r="H332" s="15">
        <v>1</v>
      </c>
      <c r="I332" s="65" t="s">
        <v>973</v>
      </c>
    </row>
    <row r="333" spans="1:9" s="15" customFormat="1" ht="20.100000000000001" customHeight="1" x14ac:dyDescent="0.15">
      <c r="A333" s="32">
        <v>329</v>
      </c>
      <c r="B333" s="7" t="s">
        <v>876</v>
      </c>
      <c r="C333" s="9">
        <f t="shared" si="5"/>
        <v>47350.600000000006</v>
      </c>
      <c r="D333" s="9">
        <v>86092</v>
      </c>
      <c r="E333" s="13">
        <v>2023.03</v>
      </c>
      <c r="F333" s="7" t="s">
        <v>13</v>
      </c>
      <c r="G333" s="7"/>
      <c r="H333" s="15">
        <v>1</v>
      </c>
      <c r="I333" s="65" t="s">
        <v>973</v>
      </c>
    </row>
    <row r="334" spans="1:9" s="15" customFormat="1" ht="20.100000000000001" customHeight="1" x14ac:dyDescent="0.15">
      <c r="A334" s="32">
        <v>330</v>
      </c>
      <c r="B334" s="7" t="s">
        <v>877</v>
      </c>
      <c r="C334" s="9">
        <f t="shared" si="5"/>
        <v>50050.000000000007</v>
      </c>
      <c r="D334" s="9">
        <v>91000</v>
      </c>
      <c r="E334" s="13">
        <v>2023.07</v>
      </c>
      <c r="F334" s="7" t="s">
        <v>13</v>
      </c>
      <c r="G334" s="7"/>
      <c r="H334" s="15">
        <v>1</v>
      </c>
      <c r="I334" s="65" t="s">
        <v>973</v>
      </c>
    </row>
    <row r="335" spans="1:9" s="15" customFormat="1" ht="20.100000000000001" customHeight="1" x14ac:dyDescent="0.15">
      <c r="A335" s="32">
        <v>331</v>
      </c>
      <c r="B335" s="7" t="s">
        <v>878</v>
      </c>
      <c r="C335" s="9">
        <f t="shared" si="5"/>
        <v>50050.000000000007</v>
      </c>
      <c r="D335" s="9">
        <v>91000</v>
      </c>
      <c r="E335" s="13">
        <v>2023.12</v>
      </c>
      <c r="F335" s="7" t="s">
        <v>13</v>
      </c>
      <c r="G335" s="7"/>
      <c r="H335" s="15">
        <v>1</v>
      </c>
      <c r="I335" s="65" t="s">
        <v>973</v>
      </c>
    </row>
    <row r="336" spans="1:9" s="15" customFormat="1" ht="20.100000000000001" customHeight="1" x14ac:dyDescent="0.15">
      <c r="A336" s="32">
        <v>332</v>
      </c>
      <c r="B336" s="36" t="s">
        <v>381</v>
      </c>
      <c r="C336" s="8">
        <f t="shared" si="5"/>
        <v>12106.6</v>
      </c>
      <c r="D336" s="8">
        <v>22012</v>
      </c>
      <c r="E336" s="37">
        <v>2016.12</v>
      </c>
      <c r="F336" s="36" t="s">
        <v>382</v>
      </c>
      <c r="G336" s="36"/>
      <c r="H336" s="15">
        <v>20</v>
      </c>
      <c r="I336" s="65" t="s">
        <v>974</v>
      </c>
    </row>
    <row r="337" spans="1:9" s="15" customFormat="1" ht="20.100000000000001" customHeight="1" x14ac:dyDescent="0.15">
      <c r="A337" s="32">
        <v>333</v>
      </c>
      <c r="B337" s="36" t="s">
        <v>486</v>
      </c>
      <c r="C337" s="8">
        <f t="shared" si="5"/>
        <v>20992.95</v>
      </c>
      <c r="D337" s="8">
        <v>38169</v>
      </c>
      <c r="E337" s="37">
        <v>2019.03</v>
      </c>
      <c r="F337" s="36" t="s">
        <v>36</v>
      </c>
      <c r="G337" s="36"/>
      <c r="H337" s="15">
        <v>37</v>
      </c>
      <c r="I337" s="65" t="s">
        <v>801</v>
      </c>
    </row>
    <row r="338" spans="1:9" s="15" customFormat="1" ht="20.100000000000001" customHeight="1" x14ac:dyDescent="0.15">
      <c r="A338" s="32">
        <v>334</v>
      </c>
      <c r="B338" s="7" t="s">
        <v>879</v>
      </c>
      <c r="C338" s="9">
        <f t="shared" si="5"/>
        <v>51150.000000000007</v>
      </c>
      <c r="D338" s="9">
        <v>93000</v>
      </c>
      <c r="E338" s="13">
        <v>2023.06</v>
      </c>
      <c r="F338" s="7" t="s">
        <v>44</v>
      </c>
      <c r="G338" s="7"/>
      <c r="H338" s="15">
        <v>15</v>
      </c>
      <c r="I338" s="65" t="s">
        <v>974</v>
      </c>
    </row>
    <row r="339" spans="1:9" s="15" customFormat="1" ht="20.100000000000001" customHeight="1" x14ac:dyDescent="0.15">
      <c r="A339" s="32">
        <v>335</v>
      </c>
      <c r="B339" s="7" t="s">
        <v>880</v>
      </c>
      <c r="C339" s="9">
        <f t="shared" si="5"/>
        <v>51150.000000000007</v>
      </c>
      <c r="D339" s="9">
        <v>93000</v>
      </c>
      <c r="E339" s="13">
        <v>2023.08</v>
      </c>
      <c r="F339" s="7" t="s">
        <v>44</v>
      </c>
      <c r="G339" s="7"/>
      <c r="H339" s="15">
        <v>15</v>
      </c>
      <c r="I339" s="65" t="s">
        <v>974</v>
      </c>
    </row>
    <row r="340" spans="1:9" s="15" customFormat="1" ht="20.100000000000001" customHeight="1" x14ac:dyDescent="0.15">
      <c r="A340" s="32">
        <v>336</v>
      </c>
      <c r="B340" s="36" t="s">
        <v>563</v>
      </c>
      <c r="C340" s="8">
        <f t="shared" si="5"/>
        <v>11405.900000000001</v>
      </c>
      <c r="D340" s="8">
        <v>20738</v>
      </c>
      <c r="E340" s="37">
        <v>2009.01</v>
      </c>
      <c r="F340" s="36" t="s">
        <v>29</v>
      </c>
      <c r="G340" s="36" t="s">
        <v>564</v>
      </c>
      <c r="H340" s="15">
        <v>17</v>
      </c>
      <c r="I340" s="65" t="s">
        <v>974</v>
      </c>
    </row>
    <row r="341" spans="1:9" s="15" customFormat="1" ht="20.100000000000001" customHeight="1" x14ac:dyDescent="0.15">
      <c r="A341" s="32">
        <v>337</v>
      </c>
      <c r="B341" s="7" t="s">
        <v>881</v>
      </c>
      <c r="C341" s="9">
        <f t="shared" si="5"/>
        <v>22000</v>
      </c>
      <c r="D341" s="9">
        <v>40000</v>
      </c>
      <c r="E341" s="13">
        <v>2023.04</v>
      </c>
      <c r="F341" s="7" t="s">
        <v>2</v>
      </c>
      <c r="G341" s="7"/>
      <c r="H341" s="15">
        <v>1</v>
      </c>
      <c r="I341" s="65" t="s">
        <v>973</v>
      </c>
    </row>
    <row r="342" spans="1:9" s="15" customFormat="1" ht="31.5" customHeight="1" x14ac:dyDescent="0.15">
      <c r="A342" s="32">
        <v>338</v>
      </c>
      <c r="B342" s="7" t="s">
        <v>882</v>
      </c>
      <c r="C342" s="9">
        <f t="shared" si="5"/>
        <v>46750.000000000007</v>
      </c>
      <c r="D342" s="9">
        <v>85000</v>
      </c>
      <c r="E342" s="13">
        <v>2020.07</v>
      </c>
      <c r="F342" s="7" t="s">
        <v>181</v>
      </c>
      <c r="G342" s="64" t="s">
        <v>883</v>
      </c>
      <c r="H342" s="15">
        <v>27</v>
      </c>
      <c r="I342" s="65" t="s">
        <v>409</v>
      </c>
    </row>
    <row r="343" spans="1:9" s="15" customFormat="1" ht="31.5" customHeight="1" x14ac:dyDescent="0.15">
      <c r="A343" s="32">
        <v>339</v>
      </c>
      <c r="B343" s="7" t="s">
        <v>884</v>
      </c>
      <c r="C343" s="9">
        <f t="shared" si="5"/>
        <v>15161.300000000001</v>
      </c>
      <c r="D343" s="9">
        <v>27566</v>
      </c>
      <c r="E343" s="13">
        <v>2017.03</v>
      </c>
      <c r="F343" s="7" t="s">
        <v>181</v>
      </c>
      <c r="G343" s="64" t="s">
        <v>885</v>
      </c>
      <c r="H343" s="15">
        <v>27</v>
      </c>
      <c r="I343" s="65" t="s">
        <v>409</v>
      </c>
    </row>
    <row r="344" spans="1:9" s="15" customFormat="1" ht="31.5" customHeight="1" x14ac:dyDescent="0.15">
      <c r="A344" s="32">
        <v>340</v>
      </c>
      <c r="B344" s="7" t="s">
        <v>886</v>
      </c>
      <c r="C344" s="9">
        <f t="shared" si="5"/>
        <v>15161.300000000001</v>
      </c>
      <c r="D344" s="9">
        <v>27566</v>
      </c>
      <c r="E344" s="13">
        <v>2015.07</v>
      </c>
      <c r="F344" s="7" t="s">
        <v>17</v>
      </c>
      <c r="G344" s="64" t="s">
        <v>887</v>
      </c>
      <c r="H344" s="15">
        <v>31</v>
      </c>
      <c r="I344" s="65" t="s">
        <v>409</v>
      </c>
    </row>
    <row r="345" spans="1:9" s="15" customFormat="1" ht="31.5" customHeight="1" x14ac:dyDescent="0.15">
      <c r="A345" s="32">
        <v>341</v>
      </c>
      <c r="B345" s="7" t="s">
        <v>888</v>
      </c>
      <c r="C345" s="9">
        <f t="shared" si="5"/>
        <v>15161.300000000001</v>
      </c>
      <c r="D345" s="9">
        <v>27566</v>
      </c>
      <c r="E345" s="13">
        <v>2016.12</v>
      </c>
      <c r="F345" s="7" t="s">
        <v>181</v>
      </c>
      <c r="G345" s="64" t="s">
        <v>889</v>
      </c>
      <c r="H345" s="15">
        <v>27</v>
      </c>
      <c r="I345" s="65" t="s">
        <v>409</v>
      </c>
    </row>
    <row r="346" spans="1:9" s="15" customFormat="1" ht="31.5" customHeight="1" x14ac:dyDescent="0.15">
      <c r="A346" s="32">
        <v>342</v>
      </c>
      <c r="B346" s="7" t="s">
        <v>890</v>
      </c>
      <c r="C346" s="9">
        <f t="shared" si="5"/>
        <v>15161.300000000001</v>
      </c>
      <c r="D346" s="9">
        <v>27566</v>
      </c>
      <c r="E346" s="13">
        <v>2015.05</v>
      </c>
      <c r="F346" s="7" t="s">
        <v>17</v>
      </c>
      <c r="G346" s="64" t="s">
        <v>891</v>
      </c>
      <c r="H346" s="15">
        <v>31</v>
      </c>
      <c r="I346" s="65" t="s">
        <v>409</v>
      </c>
    </row>
    <row r="347" spans="1:9" s="15" customFormat="1" ht="31.5" customHeight="1" x14ac:dyDescent="0.15">
      <c r="A347" s="32">
        <v>343</v>
      </c>
      <c r="B347" s="7" t="s">
        <v>892</v>
      </c>
      <c r="C347" s="9">
        <f t="shared" si="5"/>
        <v>15161.300000000001</v>
      </c>
      <c r="D347" s="9">
        <v>27566</v>
      </c>
      <c r="E347" s="13">
        <v>2016.01</v>
      </c>
      <c r="F347" s="7" t="s">
        <v>20</v>
      </c>
      <c r="G347" s="64" t="s">
        <v>893</v>
      </c>
      <c r="H347" s="15">
        <v>27</v>
      </c>
      <c r="I347" s="65" t="s">
        <v>409</v>
      </c>
    </row>
    <row r="348" spans="1:9" s="15" customFormat="1" ht="31.5" customHeight="1" x14ac:dyDescent="0.15">
      <c r="A348" s="32">
        <v>344</v>
      </c>
      <c r="B348" s="7" t="s">
        <v>894</v>
      </c>
      <c r="C348" s="9">
        <f t="shared" si="5"/>
        <v>15161.300000000001</v>
      </c>
      <c r="D348" s="9">
        <v>27566</v>
      </c>
      <c r="E348" s="13">
        <v>2015.1</v>
      </c>
      <c r="F348" s="7" t="s">
        <v>20</v>
      </c>
      <c r="G348" s="64" t="s">
        <v>895</v>
      </c>
      <c r="H348" s="15">
        <v>27</v>
      </c>
      <c r="I348" s="65" t="s">
        <v>409</v>
      </c>
    </row>
    <row r="349" spans="1:9" s="15" customFormat="1" ht="31.5" customHeight="1" x14ac:dyDescent="0.15">
      <c r="A349" s="32">
        <v>345</v>
      </c>
      <c r="B349" s="7" t="s">
        <v>896</v>
      </c>
      <c r="C349" s="9">
        <f t="shared" si="5"/>
        <v>15125.000000000002</v>
      </c>
      <c r="D349" s="9">
        <v>27500</v>
      </c>
      <c r="E349" s="13">
        <v>2017.03</v>
      </c>
      <c r="F349" s="7" t="s">
        <v>20</v>
      </c>
      <c r="G349" s="64" t="s">
        <v>897</v>
      </c>
      <c r="H349" s="15">
        <v>27</v>
      </c>
      <c r="I349" s="65" t="s">
        <v>409</v>
      </c>
    </row>
    <row r="350" spans="1:9" s="15" customFormat="1" ht="31.5" customHeight="1" x14ac:dyDescent="0.15">
      <c r="A350" s="32">
        <v>346</v>
      </c>
      <c r="B350" s="7" t="s">
        <v>898</v>
      </c>
      <c r="C350" s="9">
        <f t="shared" si="5"/>
        <v>15125.000000000002</v>
      </c>
      <c r="D350" s="9">
        <v>27500</v>
      </c>
      <c r="E350" s="13">
        <v>2017.03</v>
      </c>
      <c r="F350" s="7" t="s">
        <v>20</v>
      </c>
      <c r="G350" s="64" t="s">
        <v>899</v>
      </c>
      <c r="H350" s="15">
        <v>27</v>
      </c>
      <c r="I350" s="65" t="s">
        <v>409</v>
      </c>
    </row>
    <row r="351" spans="1:9" s="15" customFormat="1" ht="31.5" customHeight="1" x14ac:dyDescent="0.15">
      <c r="A351" s="32">
        <v>347</v>
      </c>
      <c r="B351" s="7" t="s">
        <v>900</v>
      </c>
      <c r="C351" s="9">
        <f t="shared" si="5"/>
        <v>46066.350000000006</v>
      </c>
      <c r="D351" s="9">
        <v>83757</v>
      </c>
      <c r="E351" s="13">
        <v>2019.03</v>
      </c>
      <c r="F351" s="7" t="s">
        <v>20</v>
      </c>
      <c r="G351" s="64" t="s">
        <v>901</v>
      </c>
      <c r="H351" s="15">
        <v>27</v>
      </c>
      <c r="I351" s="65" t="s">
        <v>409</v>
      </c>
    </row>
    <row r="352" spans="1:9" s="15" customFormat="1" ht="20.100000000000001" customHeight="1" x14ac:dyDescent="0.15">
      <c r="A352" s="32">
        <v>348</v>
      </c>
      <c r="B352" s="36" t="s">
        <v>441</v>
      </c>
      <c r="C352" s="8">
        <f t="shared" si="5"/>
        <v>20962.7</v>
      </c>
      <c r="D352" s="8">
        <v>38114</v>
      </c>
      <c r="E352" s="39">
        <v>2018.02</v>
      </c>
      <c r="F352" s="36" t="s">
        <v>181</v>
      </c>
      <c r="G352" s="36"/>
      <c r="H352" s="15">
        <v>27</v>
      </c>
      <c r="I352" s="65" t="s">
        <v>409</v>
      </c>
    </row>
    <row r="353" spans="1:9" s="15" customFormat="1" ht="20.100000000000001" customHeight="1" x14ac:dyDescent="0.15">
      <c r="A353" s="32">
        <v>349</v>
      </c>
      <c r="B353" s="36" t="s">
        <v>188</v>
      </c>
      <c r="C353" s="8">
        <f t="shared" si="5"/>
        <v>46035.000000000007</v>
      </c>
      <c r="D353" s="8">
        <v>83700</v>
      </c>
      <c r="E353" s="37">
        <v>2008.03</v>
      </c>
      <c r="F353" s="36" t="s">
        <v>51</v>
      </c>
      <c r="G353" s="36"/>
      <c r="H353" s="15">
        <v>37</v>
      </c>
      <c r="I353" s="65" t="s">
        <v>801</v>
      </c>
    </row>
    <row r="354" spans="1:9" s="15" customFormat="1" ht="20.100000000000001" customHeight="1" x14ac:dyDescent="0.15">
      <c r="A354" s="32">
        <v>350</v>
      </c>
      <c r="B354" s="36" t="s">
        <v>189</v>
      </c>
      <c r="C354" s="8">
        <f t="shared" si="5"/>
        <v>11330.000000000002</v>
      </c>
      <c r="D354" s="8">
        <v>20600</v>
      </c>
      <c r="E354" s="37">
        <v>2009.06</v>
      </c>
      <c r="F354" s="36" t="s">
        <v>80</v>
      </c>
      <c r="G354" s="36" t="s">
        <v>190</v>
      </c>
      <c r="H354" s="15">
        <v>30</v>
      </c>
      <c r="I354" s="65" t="s">
        <v>409</v>
      </c>
    </row>
    <row r="355" spans="1:9" s="15" customFormat="1" ht="20.100000000000001" customHeight="1" x14ac:dyDescent="0.15">
      <c r="A355" s="32">
        <v>351</v>
      </c>
      <c r="B355" s="36" t="s">
        <v>733</v>
      </c>
      <c r="C355" s="8">
        <f t="shared" si="5"/>
        <v>19481</v>
      </c>
      <c r="D355" s="8">
        <v>35420</v>
      </c>
      <c r="E355" s="37">
        <v>1997.07</v>
      </c>
      <c r="F355" s="36" t="s">
        <v>0</v>
      </c>
      <c r="G355" s="36" t="s">
        <v>734</v>
      </c>
      <c r="H355" s="15">
        <v>8</v>
      </c>
      <c r="I355" s="65" t="s">
        <v>415</v>
      </c>
    </row>
    <row r="356" spans="1:9" s="15" customFormat="1" ht="20.100000000000001" customHeight="1" x14ac:dyDescent="0.15">
      <c r="A356" s="32">
        <v>352</v>
      </c>
      <c r="B356" s="36" t="s">
        <v>442</v>
      </c>
      <c r="C356" s="8">
        <f t="shared" si="5"/>
        <v>45798.500000000007</v>
      </c>
      <c r="D356" s="8">
        <v>83270</v>
      </c>
      <c r="E356" s="37">
        <v>2006.11</v>
      </c>
      <c r="F356" s="36" t="s">
        <v>19</v>
      </c>
      <c r="G356" s="36" t="s">
        <v>443</v>
      </c>
      <c r="H356" s="15">
        <v>18</v>
      </c>
      <c r="I356" s="65" t="s">
        <v>974</v>
      </c>
    </row>
    <row r="357" spans="1:9" s="15" customFormat="1" ht="20.100000000000001" customHeight="1" x14ac:dyDescent="0.15">
      <c r="A357" s="32">
        <v>353</v>
      </c>
      <c r="B357" s="36" t="s">
        <v>632</v>
      </c>
      <c r="C357" s="8">
        <f t="shared" si="5"/>
        <v>19353.400000000001</v>
      </c>
      <c r="D357" s="8">
        <v>35188</v>
      </c>
      <c r="E357" s="39">
        <v>2006.02</v>
      </c>
      <c r="F357" s="36" t="s">
        <v>63</v>
      </c>
      <c r="G357" s="36" t="s">
        <v>633</v>
      </c>
      <c r="H357" s="15">
        <v>18</v>
      </c>
      <c r="I357" s="65" t="s">
        <v>974</v>
      </c>
    </row>
    <row r="358" spans="1:9" s="15" customFormat="1" ht="20.100000000000001" customHeight="1" x14ac:dyDescent="0.15">
      <c r="A358" s="32">
        <v>354</v>
      </c>
      <c r="B358" s="36" t="s">
        <v>444</v>
      </c>
      <c r="C358" s="8">
        <f t="shared" si="5"/>
        <v>45805.65</v>
      </c>
      <c r="D358" s="8">
        <v>83283</v>
      </c>
      <c r="E358" s="37">
        <v>2007.07</v>
      </c>
      <c r="F358" s="36" t="s">
        <v>19</v>
      </c>
      <c r="G358" s="36" t="s">
        <v>445</v>
      </c>
      <c r="H358" s="15">
        <v>18</v>
      </c>
      <c r="I358" s="65" t="s">
        <v>974</v>
      </c>
    </row>
    <row r="359" spans="1:9" s="15" customFormat="1" ht="20.100000000000001" customHeight="1" x14ac:dyDescent="0.15">
      <c r="A359" s="32">
        <v>355</v>
      </c>
      <c r="B359" s="36" t="s">
        <v>565</v>
      </c>
      <c r="C359" s="8">
        <f t="shared" si="5"/>
        <v>43732.15</v>
      </c>
      <c r="D359" s="8">
        <v>79513</v>
      </c>
      <c r="E359" s="39">
        <v>2002.1</v>
      </c>
      <c r="F359" s="36" t="s">
        <v>63</v>
      </c>
      <c r="G359" s="36" t="s">
        <v>566</v>
      </c>
      <c r="H359" s="15">
        <v>18</v>
      </c>
      <c r="I359" s="65" t="s">
        <v>974</v>
      </c>
    </row>
    <row r="360" spans="1:9" s="15" customFormat="1" ht="20.100000000000001" customHeight="1" x14ac:dyDescent="0.15">
      <c r="A360" s="32">
        <v>356</v>
      </c>
      <c r="B360" s="36" t="s">
        <v>735</v>
      </c>
      <c r="C360" s="8">
        <f t="shared" si="5"/>
        <v>49500.000000000007</v>
      </c>
      <c r="D360" s="8">
        <v>90000</v>
      </c>
      <c r="E360" s="39">
        <v>2022.01</v>
      </c>
      <c r="F360" s="36" t="s">
        <v>110</v>
      </c>
      <c r="G360" s="36"/>
      <c r="H360" s="15">
        <v>32</v>
      </c>
      <c r="I360" s="65" t="s">
        <v>409</v>
      </c>
    </row>
    <row r="361" spans="1:9" s="15" customFormat="1" ht="20.100000000000001" customHeight="1" x14ac:dyDescent="0.15">
      <c r="A361" s="32">
        <v>357</v>
      </c>
      <c r="B361" s="7" t="s">
        <v>902</v>
      </c>
      <c r="C361" s="9">
        <f t="shared" si="5"/>
        <v>44109.450000000004</v>
      </c>
      <c r="D361" s="9">
        <v>80199</v>
      </c>
      <c r="E361" s="38">
        <v>2010.09</v>
      </c>
      <c r="F361" s="7" t="s">
        <v>29</v>
      </c>
      <c r="G361" s="7" t="s">
        <v>903</v>
      </c>
      <c r="H361" s="15">
        <v>17</v>
      </c>
      <c r="I361" s="65" t="s">
        <v>974</v>
      </c>
    </row>
    <row r="362" spans="1:9" s="15" customFormat="1" ht="20.100000000000001" customHeight="1" x14ac:dyDescent="0.15">
      <c r="A362" s="32">
        <v>358</v>
      </c>
      <c r="B362" s="7" t="s">
        <v>904</v>
      </c>
      <c r="C362" s="9">
        <f t="shared" si="5"/>
        <v>12427.250000000002</v>
      </c>
      <c r="D362" s="9">
        <v>22595</v>
      </c>
      <c r="E362" s="38">
        <v>2008.06</v>
      </c>
      <c r="F362" s="7" t="s">
        <v>38</v>
      </c>
      <c r="G362" s="7" t="s">
        <v>905</v>
      </c>
      <c r="H362" s="15">
        <v>17</v>
      </c>
      <c r="I362" s="65" t="s">
        <v>974</v>
      </c>
    </row>
    <row r="363" spans="1:9" s="15" customFormat="1" ht="20.100000000000001" customHeight="1" x14ac:dyDescent="0.15">
      <c r="A363" s="32">
        <v>359</v>
      </c>
      <c r="B363" s="36" t="s">
        <v>191</v>
      </c>
      <c r="C363" s="8">
        <f t="shared" si="5"/>
        <v>46200.000000000007</v>
      </c>
      <c r="D363" s="8">
        <v>84000</v>
      </c>
      <c r="E363" s="39">
        <v>2016.1</v>
      </c>
      <c r="F363" s="36" t="s">
        <v>36</v>
      </c>
      <c r="G363" s="36"/>
      <c r="H363" s="15">
        <v>37</v>
      </c>
      <c r="I363" s="65" t="s">
        <v>801</v>
      </c>
    </row>
    <row r="364" spans="1:9" s="15" customFormat="1" ht="20.100000000000001" customHeight="1" x14ac:dyDescent="0.15">
      <c r="A364" s="32">
        <v>360</v>
      </c>
      <c r="B364" s="7" t="s">
        <v>906</v>
      </c>
      <c r="C364" s="9">
        <f t="shared" si="5"/>
        <v>47300.000000000007</v>
      </c>
      <c r="D364" s="9">
        <v>86000</v>
      </c>
      <c r="E364" s="13">
        <v>2023.05</v>
      </c>
      <c r="F364" s="7" t="s">
        <v>13</v>
      </c>
      <c r="G364" s="7"/>
      <c r="H364" s="15">
        <v>1</v>
      </c>
      <c r="I364" s="65" t="s">
        <v>973</v>
      </c>
    </row>
    <row r="365" spans="1:9" s="15" customFormat="1" ht="20.100000000000001" customHeight="1" x14ac:dyDescent="0.15">
      <c r="A365" s="32">
        <v>361</v>
      </c>
      <c r="B365" s="7" t="s">
        <v>907</v>
      </c>
      <c r="C365" s="9">
        <f t="shared" si="5"/>
        <v>50050.000000000007</v>
      </c>
      <c r="D365" s="9">
        <v>91000</v>
      </c>
      <c r="E365" s="13">
        <v>2023.01</v>
      </c>
      <c r="F365" s="7" t="s">
        <v>51</v>
      </c>
      <c r="G365" s="7"/>
      <c r="H365" s="15">
        <v>37</v>
      </c>
      <c r="I365" s="65" t="s">
        <v>801</v>
      </c>
    </row>
    <row r="366" spans="1:9" s="15" customFormat="1" ht="20.100000000000001" customHeight="1" x14ac:dyDescent="0.15">
      <c r="A366" s="32">
        <v>362</v>
      </c>
      <c r="B366" s="36" t="s">
        <v>383</v>
      </c>
      <c r="C366" s="8">
        <f t="shared" si="5"/>
        <v>21122.75</v>
      </c>
      <c r="D366" s="8">
        <v>38405</v>
      </c>
      <c r="E366" s="37">
        <v>2017.03</v>
      </c>
      <c r="F366" s="36" t="s">
        <v>72</v>
      </c>
      <c r="G366" s="36"/>
      <c r="H366" s="15">
        <v>29</v>
      </c>
      <c r="I366" s="65" t="s">
        <v>409</v>
      </c>
    </row>
    <row r="367" spans="1:9" s="15" customFormat="1" ht="20.100000000000001" customHeight="1" x14ac:dyDescent="0.15">
      <c r="A367" s="32">
        <v>363</v>
      </c>
      <c r="B367" s="36" t="s">
        <v>446</v>
      </c>
      <c r="C367" s="8">
        <f t="shared" si="5"/>
        <v>21122.75</v>
      </c>
      <c r="D367" s="8">
        <v>38405</v>
      </c>
      <c r="E367" s="39">
        <v>2018.03</v>
      </c>
      <c r="F367" s="36" t="s">
        <v>72</v>
      </c>
      <c r="G367" s="36"/>
      <c r="H367" s="15">
        <v>29</v>
      </c>
      <c r="I367" s="65" t="s">
        <v>409</v>
      </c>
    </row>
    <row r="368" spans="1:9" s="15" customFormat="1" ht="20.100000000000001" customHeight="1" x14ac:dyDescent="0.15">
      <c r="A368" s="32">
        <v>364</v>
      </c>
      <c r="B368" s="36" t="s">
        <v>192</v>
      </c>
      <c r="C368" s="8">
        <f t="shared" si="5"/>
        <v>21122.75</v>
      </c>
      <c r="D368" s="8">
        <v>38405</v>
      </c>
      <c r="E368" s="37">
        <v>2015.09</v>
      </c>
      <c r="F368" s="36" t="s">
        <v>22</v>
      </c>
      <c r="G368" s="36"/>
      <c r="H368" s="15">
        <v>29</v>
      </c>
      <c r="I368" s="65" t="s">
        <v>409</v>
      </c>
    </row>
    <row r="369" spans="1:9" s="15" customFormat="1" ht="20.100000000000001" customHeight="1" x14ac:dyDescent="0.15">
      <c r="A369" s="32">
        <v>365</v>
      </c>
      <c r="B369" s="36" t="s">
        <v>736</v>
      </c>
      <c r="C369" s="8">
        <f t="shared" si="5"/>
        <v>21204.15</v>
      </c>
      <c r="D369" s="8">
        <v>38553</v>
      </c>
      <c r="E369" s="39">
        <v>2022.04</v>
      </c>
      <c r="F369" s="36" t="s">
        <v>2</v>
      </c>
      <c r="G369" s="36"/>
      <c r="H369" s="15">
        <v>1</v>
      </c>
      <c r="I369" s="65" t="s">
        <v>973</v>
      </c>
    </row>
    <row r="370" spans="1:9" s="15" customFormat="1" ht="20.100000000000001" customHeight="1" x14ac:dyDescent="0.15">
      <c r="A370" s="32">
        <v>366</v>
      </c>
      <c r="B370" s="36" t="s">
        <v>567</v>
      </c>
      <c r="C370" s="8">
        <f t="shared" si="5"/>
        <v>46200.000000000007</v>
      </c>
      <c r="D370" s="8">
        <v>84000</v>
      </c>
      <c r="E370" s="39">
        <v>2020.1</v>
      </c>
      <c r="F370" s="36" t="s">
        <v>44</v>
      </c>
      <c r="G370" s="36"/>
      <c r="H370" s="15">
        <v>15</v>
      </c>
      <c r="I370" s="65" t="s">
        <v>974</v>
      </c>
    </row>
    <row r="371" spans="1:9" s="15" customFormat="1" ht="20.100000000000001" customHeight="1" x14ac:dyDescent="0.15">
      <c r="A371" s="32">
        <v>367</v>
      </c>
      <c r="B371" s="36" t="s">
        <v>568</v>
      </c>
      <c r="C371" s="8">
        <f t="shared" si="5"/>
        <v>46200.000000000007</v>
      </c>
      <c r="D371" s="8">
        <v>84000</v>
      </c>
      <c r="E371" s="39">
        <v>2020.12</v>
      </c>
      <c r="F371" s="6" t="s">
        <v>44</v>
      </c>
      <c r="G371" s="36"/>
      <c r="H371" s="15">
        <v>15</v>
      </c>
      <c r="I371" s="65" t="s">
        <v>974</v>
      </c>
    </row>
    <row r="372" spans="1:9" s="15" customFormat="1" ht="20.100000000000001" customHeight="1" x14ac:dyDescent="0.15">
      <c r="A372" s="32">
        <v>368</v>
      </c>
      <c r="B372" s="36" t="s">
        <v>193</v>
      </c>
      <c r="C372" s="8">
        <f t="shared" si="5"/>
        <v>45335.950000000004</v>
      </c>
      <c r="D372" s="8">
        <v>82429</v>
      </c>
      <c r="E372" s="37">
        <v>2010.05</v>
      </c>
      <c r="F372" s="36" t="s">
        <v>0</v>
      </c>
      <c r="G372" s="36"/>
      <c r="H372" s="15">
        <v>8</v>
      </c>
      <c r="I372" s="65" t="s">
        <v>415</v>
      </c>
    </row>
    <row r="373" spans="1:9" s="15" customFormat="1" ht="20.100000000000001" customHeight="1" x14ac:dyDescent="0.15">
      <c r="A373" s="32">
        <v>369</v>
      </c>
      <c r="B373" s="36" t="s">
        <v>194</v>
      </c>
      <c r="C373" s="8">
        <f t="shared" si="5"/>
        <v>21122.75</v>
      </c>
      <c r="D373" s="8">
        <v>38405</v>
      </c>
      <c r="E373" s="37">
        <v>2016.02</v>
      </c>
      <c r="F373" s="36" t="s">
        <v>72</v>
      </c>
      <c r="G373" s="36"/>
      <c r="H373" s="15">
        <v>29</v>
      </c>
      <c r="I373" s="65" t="s">
        <v>409</v>
      </c>
    </row>
    <row r="374" spans="1:9" s="15" customFormat="1" ht="20.100000000000001" customHeight="1" x14ac:dyDescent="0.15">
      <c r="A374" s="32">
        <v>370</v>
      </c>
      <c r="B374" s="36" t="s">
        <v>195</v>
      </c>
      <c r="C374" s="8">
        <f t="shared" si="5"/>
        <v>45335.950000000004</v>
      </c>
      <c r="D374" s="8">
        <v>82429</v>
      </c>
      <c r="E374" s="37">
        <v>2009.12</v>
      </c>
      <c r="F374" s="36" t="s">
        <v>0</v>
      </c>
      <c r="G374" s="36"/>
      <c r="H374" s="15">
        <v>8</v>
      </c>
      <c r="I374" s="65" t="s">
        <v>415</v>
      </c>
    </row>
    <row r="375" spans="1:9" s="15" customFormat="1" ht="20.100000000000001" customHeight="1" x14ac:dyDescent="0.15">
      <c r="A375" s="32">
        <v>371</v>
      </c>
      <c r="B375" s="36" t="s">
        <v>196</v>
      </c>
      <c r="C375" s="8">
        <f t="shared" si="5"/>
        <v>45241.9</v>
      </c>
      <c r="D375" s="8">
        <v>82258</v>
      </c>
      <c r="E375" s="40">
        <v>2003.1</v>
      </c>
      <c r="F375" s="36" t="s">
        <v>0</v>
      </c>
      <c r="G375" s="36"/>
      <c r="H375" s="15">
        <v>8</v>
      </c>
      <c r="I375" s="65" t="s">
        <v>415</v>
      </c>
    </row>
    <row r="376" spans="1:9" s="15" customFormat="1" ht="20.100000000000001" customHeight="1" x14ac:dyDescent="0.15">
      <c r="A376" s="32">
        <v>372</v>
      </c>
      <c r="B376" s="7" t="s">
        <v>908</v>
      </c>
      <c r="C376" s="9">
        <f t="shared" si="5"/>
        <v>50050.000000000007</v>
      </c>
      <c r="D376" s="9">
        <v>91000</v>
      </c>
      <c r="E376" s="13">
        <v>2023.08</v>
      </c>
      <c r="F376" s="7" t="s">
        <v>51</v>
      </c>
      <c r="G376" s="7"/>
      <c r="H376" s="15">
        <v>37</v>
      </c>
      <c r="I376" s="65" t="s">
        <v>801</v>
      </c>
    </row>
    <row r="377" spans="1:9" s="15" customFormat="1" ht="20.100000000000001" customHeight="1" x14ac:dyDescent="0.15">
      <c r="A377" s="32">
        <v>373</v>
      </c>
      <c r="B377" s="36" t="s">
        <v>447</v>
      </c>
      <c r="C377" s="8">
        <f t="shared" si="5"/>
        <v>21122.75</v>
      </c>
      <c r="D377" s="8">
        <v>38405</v>
      </c>
      <c r="E377" s="39">
        <v>2018.05</v>
      </c>
      <c r="F377" s="36" t="s">
        <v>72</v>
      </c>
      <c r="G377" s="36"/>
      <c r="H377" s="15">
        <v>29</v>
      </c>
      <c r="I377" s="65" t="s">
        <v>409</v>
      </c>
    </row>
    <row r="378" spans="1:9" s="15" customFormat="1" ht="20.100000000000001" customHeight="1" x14ac:dyDescent="0.15">
      <c r="A378" s="32">
        <v>374</v>
      </c>
      <c r="B378" s="36" t="s">
        <v>197</v>
      </c>
      <c r="C378" s="8">
        <f t="shared" si="5"/>
        <v>21122.75</v>
      </c>
      <c r="D378" s="8">
        <v>38405</v>
      </c>
      <c r="E378" s="37">
        <v>2016.07</v>
      </c>
      <c r="F378" s="36" t="s">
        <v>72</v>
      </c>
      <c r="G378" s="36"/>
      <c r="H378" s="15">
        <v>29</v>
      </c>
      <c r="I378" s="65" t="s">
        <v>409</v>
      </c>
    </row>
    <row r="379" spans="1:9" s="15" customFormat="1" ht="20.100000000000001" customHeight="1" x14ac:dyDescent="0.15">
      <c r="A379" s="32">
        <v>375</v>
      </c>
      <c r="B379" s="36" t="s">
        <v>198</v>
      </c>
      <c r="C379" s="8">
        <f t="shared" si="5"/>
        <v>21122.75</v>
      </c>
      <c r="D379" s="8">
        <v>38405</v>
      </c>
      <c r="E379" s="37">
        <v>2016.11</v>
      </c>
      <c r="F379" s="36" t="s">
        <v>72</v>
      </c>
      <c r="G379" s="36"/>
      <c r="H379" s="15">
        <v>29</v>
      </c>
      <c r="I379" s="65" t="s">
        <v>409</v>
      </c>
    </row>
    <row r="380" spans="1:9" s="15" customFormat="1" ht="20.100000000000001" customHeight="1" x14ac:dyDescent="0.15">
      <c r="A380" s="32">
        <v>376</v>
      </c>
      <c r="B380" s="36" t="s">
        <v>384</v>
      </c>
      <c r="C380" s="8">
        <f t="shared" si="5"/>
        <v>21122.75</v>
      </c>
      <c r="D380" s="8">
        <v>38405</v>
      </c>
      <c r="E380" s="37">
        <v>2017.07</v>
      </c>
      <c r="F380" s="36" t="s">
        <v>72</v>
      </c>
      <c r="G380" s="36"/>
      <c r="H380" s="15">
        <v>29</v>
      </c>
      <c r="I380" s="65" t="s">
        <v>409</v>
      </c>
    </row>
    <row r="381" spans="1:9" s="15" customFormat="1" ht="20.100000000000001" customHeight="1" x14ac:dyDescent="0.15">
      <c r="A381" s="32">
        <v>377</v>
      </c>
      <c r="B381" s="36" t="s">
        <v>737</v>
      </c>
      <c r="C381" s="8">
        <f t="shared" si="5"/>
        <v>41462.300000000003</v>
      </c>
      <c r="D381" s="8">
        <v>75386</v>
      </c>
      <c r="E381" s="37">
        <v>1990.07</v>
      </c>
      <c r="F381" s="36" t="s">
        <v>0</v>
      </c>
      <c r="G381" s="36" t="s">
        <v>738</v>
      </c>
      <c r="H381" s="15">
        <v>8</v>
      </c>
      <c r="I381" s="65" t="s">
        <v>415</v>
      </c>
    </row>
    <row r="382" spans="1:9" s="15" customFormat="1" ht="20.100000000000001" customHeight="1" x14ac:dyDescent="0.15">
      <c r="A382" s="32">
        <v>378</v>
      </c>
      <c r="B382" s="7" t="s">
        <v>909</v>
      </c>
      <c r="C382" s="9">
        <f t="shared" si="5"/>
        <v>22000</v>
      </c>
      <c r="D382" s="9">
        <v>40000</v>
      </c>
      <c r="E382" s="13">
        <v>2023.09</v>
      </c>
      <c r="F382" s="7" t="s">
        <v>110</v>
      </c>
      <c r="G382" s="7"/>
      <c r="H382" s="15">
        <v>32</v>
      </c>
      <c r="I382" s="65" t="s">
        <v>409</v>
      </c>
    </row>
    <row r="383" spans="1:9" s="15" customFormat="1" ht="20.100000000000001" customHeight="1" x14ac:dyDescent="0.15">
      <c r="A383" s="32">
        <v>379</v>
      </c>
      <c r="B383" s="7" t="s">
        <v>910</v>
      </c>
      <c r="C383" s="9">
        <f t="shared" si="5"/>
        <v>47691.600000000006</v>
      </c>
      <c r="D383" s="9">
        <v>86712</v>
      </c>
      <c r="E383" s="38">
        <v>2023.01</v>
      </c>
      <c r="F383" s="7" t="s">
        <v>0</v>
      </c>
      <c r="G383" s="7"/>
      <c r="H383" s="15">
        <v>8</v>
      </c>
      <c r="I383" s="65" t="s">
        <v>415</v>
      </c>
    </row>
    <row r="384" spans="1:9" s="15" customFormat="1" ht="20.100000000000001" customHeight="1" x14ac:dyDescent="0.15">
      <c r="A384" s="32">
        <v>380</v>
      </c>
      <c r="B384" s="36" t="s">
        <v>199</v>
      </c>
      <c r="C384" s="8">
        <f t="shared" si="5"/>
        <v>12429.45</v>
      </c>
      <c r="D384" s="8">
        <v>22599</v>
      </c>
      <c r="E384" s="37">
        <v>2008.09</v>
      </c>
      <c r="F384" s="36" t="s">
        <v>181</v>
      </c>
      <c r="G384" s="36"/>
      <c r="H384" s="15">
        <v>27</v>
      </c>
      <c r="I384" s="65" t="s">
        <v>409</v>
      </c>
    </row>
    <row r="385" spans="1:9" s="15" customFormat="1" x14ac:dyDescent="0.15">
      <c r="A385" s="32">
        <v>381</v>
      </c>
      <c r="B385" s="36" t="s">
        <v>448</v>
      </c>
      <c r="C385" s="8">
        <f t="shared" si="5"/>
        <v>45817.750000000007</v>
      </c>
      <c r="D385" s="8">
        <v>83305</v>
      </c>
      <c r="E385" s="39">
        <v>2018.12</v>
      </c>
      <c r="F385" s="6" t="s">
        <v>5</v>
      </c>
      <c r="G385" s="36"/>
      <c r="H385" s="15">
        <v>14</v>
      </c>
      <c r="I385" s="65" t="s">
        <v>974</v>
      </c>
    </row>
    <row r="386" spans="1:9" s="15" customFormat="1" ht="20.100000000000001" customHeight="1" x14ac:dyDescent="0.15">
      <c r="A386" s="32">
        <v>382</v>
      </c>
      <c r="B386" s="36" t="s">
        <v>635</v>
      </c>
      <c r="C386" s="8">
        <f t="shared" si="5"/>
        <v>20900</v>
      </c>
      <c r="D386" s="8">
        <v>38000</v>
      </c>
      <c r="E386" s="37">
        <v>2021.07</v>
      </c>
      <c r="F386" s="36" t="s">
        <v>20</v>
      </c>
      <c r="G386" s="36"/>
      <c r="H386" s="15">
        <v>27</v>
      </c>
      <c r="I386" s="65" t="s">
        <v>409</v>
      </c>
    </row>
    <row r="387" spans="1:9" s="15" customFormat="1" ht="20.100000000000001" customHeight="1" x14ac:dyDescent="0.15">
      <c r="A387" s="32">
        <v>383</v>
      </c>
      <c r="B387" s="36" t="s">
        <v>385</v>
      </c>
      <c r="C387" s="8">
        <f t="shared" si="5"/>
        <v>45826.55</v>
      </c>
      <c r="D387" s="8">
        <v>83321</v>
      </c>
      <c r="E387" s="37">
        <v>2017.04</v>
      </c>
      <c r="F387" s="36" t="s">
        <v>0</v>
      </c>
      <c r="G387" s="36"/>
      <c r="H387" s="15">
        <v>8</v>
      </c>
      <c r="I387" s="65" t="s">
        <v>415</v>
      </c>
    </row>
    <row r="388" spans="1:9" s="15" customFormat="1" ht="20.100000000000001" customHeight="1" x14ac:dyDescent="0.15">
      <c r="A388" s="32">
        <v>384</v>
      </c>
      <c r="B388" s="36" t="s">
        <v>200</v>
      </c>
      <c r="C388" s="8">
        <f t="shared" si="5"/>
        <v>45856.250000000007</v>
      </c>
      <c r="D388" s="8">
        <v>83375</v>
      </c>
      <c r="E388" s="37">
        <v>2016.01</v>
      </c>
      <c r="F388" s="36" t="s">
        <v>0</v>
      </c>
      <c r="G388" s="36"/>
      <c r="H388" s="15">
        <v>8</v>
      </c>
      <c r="I388" s="65" t="s">
        <v>415</v>
      </c>
    </row>
    <row r="389" spans="1:9" s="15" customFormat="1" ht="20.100000000000001" customHeight="1" x14ac:dyDescent="0.15">
      <c r="A389" s="32">
        <v>385</v>
      </c>
      <c r="B389" s="36" t="s">
        <v>739</v>
      </c>
      <c r="C389" s="8">
        <f t="shared" ref="C389:C452" si="6">0.55*D389</f>
        <v>50050.000000000007</v>
      </c>
      <c r="D389" s="8">
        <v>91000</v>
      </c>
      <c r="E389" s="39">
        <v>2022.11</v>
      </c>
      <c r="F389" s="36" t="s">
        <v>2</v>
      </c>
      <c r="G389" s="36"/>
      <c r="H389" s="15">
        <v>1</v>
      </c>
      <c r="I389" s="65" t="s">
        <v>973</v>
      </c>
    </row>
    <row r="390" spans="1:9" s="15" customFormat="1" ht="20.100000000000001" customHeight="1" x14ac:dyDescent="0.15">
      <c r="A390" s="32">
        <v>386</v>
      </c>
      <c r="B390" s="36" t="s">
        <v>201</v>
      </c>
      <c r="C390" s="8">
        <f t="shared" si="6"/>
        <v>45815.55</v>
      </c>
      <c r="D390" s="8">
        <v>83301</v>
      </c>
      <c r="E390" s="37">
        <v>2016.06</v>
      </c>
      <c r="F390" s="36" t="s">
        <v>0</v>
      </c>
      <c r="G390" s="36"/>
      <c r="H390" s="15">
        <v>8</v>
      </c>
      <c r="I390" s="65" t="s">
        <v>415</v>
      </c>
    </row>
    <row r="391" spans="1:9" s="15" customFormat="1" ht="20.100000000000001" customHeight="1" x14ac:dyDescent="0.15">
      <c r="A391" s="32">
        <v>387</v>
      </c>
      <c r="B391" s="36" t="s">
        <v>202</v>
      </c>
      <c r="C391" s="8">
        <f t="shared" si="6"/>
        <v>19364.95</v>
      </c>
      <c r="D391" s="8">
        <v>35209</v>
      </c>
      <c r="E391" s="37">
        <v>2014.08</v>
      </c>
      <c r="F391" s="36" t="s">
        <v>44</v>
      </c>
      <c r="G391" s="36"/>
      <c r="H391" s="15">
        <v>15</v>
      </c>
      <c r="I391" s="65" t="s">
        <v>974</v>
      </c>
    </row>
    <row r="392" spans="1:9" s="15" customFormat="1" ht="20.100000000000001" customHeight="1" x14ac:dyDescent="0.15">
      <c r="A392" s="32">
        <v>388</v>
      </c>
      <c r="B392" s="36" t="s">
        <v>203</v>
      </c>
      <c r="C392" s="8">
        <f t="shared" si="6"/>
        <v>43399.4</v>
      </c>
      <c r="D392" s="8">
        <v>78908</v>
      </c>
      <c r="E392" s="43">
        <v>2003.12</v>
      </c>
      <c r="F392" s="36" t="s">
        <v>44</v>
      </c>
      <c r="G392" s="36"/>
      <c r="H392" s="15">
        <v>15</v>
      </c>
      <c r="I392" s="65" t="s">
        <v>974</v>
      </c>
    </row>
    <row r="393" spans="1:9" s="15" customFormat="1" ht="20.100000000000001" customHeight="1" x14ac:dyDescent="0.15">
      <c r="A393" s="32">
        <v>389</v>
      </c>
      <c r="B393" s="36" t="s">
        <v>204</v>
      </c>
      <c r="C393" s="8">
        <f t="shared" si="6"/>
        <v>20900</v>
      </c>
      <c r="D393" s="8">
        <v>38000</v>
      </c>
      <c r="E393" s="43">
        <v>2006.05</v>
      </c>
      <c r="F393" s="6" t="s">
        <v>51</v>
      </c>
      <c r="G393" s="36"/>
      <c r="H393" s="15">
        <v>37</v>
      </c>
      <c r="I393" s="65" t="s">
        <v>801</v>
      </c>
    </row>
    <row r="394" spans="1:9" s="15" customFormat="1" ht="20.100000000000001" customHeight="1" x14ac:dyDescent="0.15">
      <c r="A394" s="32">
        <v>390</v>
      </c>
      <c r="B394" s="36" t="s">
        <v>487</v>
      </c>
      <c r="C394" s="8">
        <f t="shared" si="6"/>
        <v>45858.450000000004</v>
      </c>
      <c r="D394" s="8">
        <v>83379</v>
      </c>
      <c r="E394" s="37">
        <v>2019.05</v>
      </c>
      <c r="F394" s="36" t="s">
        <v>0</v>
      </c>
      <c r="G394" s="36"/>
      <c r="H394" s="15">
        <v>8</v>
      </c>
      <c r="I394" s="65" t="s">
        <v>415</v>
      </c>
    </row>
    <row r="395" spans="1:9" s="15" customFormat="1" ht="20.100000000000001" customHeight="1" x14ac:dyDescent="0.15">
      <c r="A395" s="32">
        <v>391</v>
      </c>
      <c r="B395" s="36" t="s">
        <v>569</v>
      </c>
      <c r="C395" s="8">
        <f t="shared" si="6"/>
        <v>45864.500000000007</v>
      </c>
      <c r="D395" s="8">
        <v>83390</v>
      </c>
      <c r="E395" s="39">
        <v>2019.1</v>
      </c>
      <c r="F395" s="36" t="s">
        <v>0</v>
      </c>
      <c r="G395" s="36"/>
      <c r="H395" s="15">
        <v>8</v>
      </c>
      <c r="I395" s="65" t="s">
        <v>415</v>
      </c>
    </row>
    <row r="396" spans="1:9" s="15" customFormat="1" ht="20.100000000000001" customHeight="1" x14ac:dyDescent="0.15">
      <c r="A396" s="32">
        <v>392</v>
      </c>
      <c r="B396" s="36" t="s">
        <v>205</v>
      </c>
      <c r="C396" s="8">
        <f t="shared" si="6"/>
        <v>43401.05</v>
      </c>
      <c r="D396" s="8">
        <v>78911</v>
      </c>
      <c r="E396" s="37">
        <v>2001.01</v>
      </c>
      <c r="F396" s="36" t="s">
        <v>0</v>
      </c>
      <c r="G396" s="36"/>
      <c r="H396" s="15">
        <v>8</v>
      </c>
      <c r="I396" s="65" t="s">
        <v>415</v>
      </c>
    </row>
    <row r="397" spans="1:9" s="15" customFormat="1" ht="20.100000000000001" customHeight="1" x14ac:dyDescent="0.15">
      <c r="A397" s="32">
        <v>393</v>
      </c>
      <c r="B397" s="7" t="s">
        <v>911</v>
      </c>
      <c r="C397" s="9">
        <f t="shared" si="6"/>
        <v>47300.000000000007</v>
      </c>
      <c r="D397" s="9">
        <v>86000</v>
      </c>
      <c r="E397" s="13">
        <v>2023.09</v>
      </c>
      <c r="F397" s="7" t="s">
        <v>13</v>
      </c>
      <c r="G397" s="7"/>
      <c r="H397" s="15">
        <v>1</v>
      </c>
      <c r="I397" s="65" t="s">
        <v>973</v>
      </c>
    </row>
    <row r="398" spans="1:9" s="15" customFormat="1" ht="20.100000000000001" customHeight="1" x14ac:dyDescent="0.15">
      <c r="A398" s="32">
        <v>394</v>
      </c>
      <c r="B398" s="36" t="s">
        <v>206</v>
      </c>
      <c r="C398" s="8">
        <f t="shared" si="6"/>
        <v>45348.600000000006</v>
      </c>
      <c r="D398" s="8">
        <v>82452</v>
      </c>
      <c r="E398" s="39">
        <v>2009.03</v>
      </c>
      <c r="F398" s="36" t="s">
        <v>36</v>
      </c>
      <c r="G398" s="36"/>
      <c r="H398" s="15">
        <v>37</v>
      </c>
      <c r="I398" s="65" t="s">
        <v>801</v>
      </c>
    </row>
    <row r="399" spans="1:9" s="15" customFormat="1" ht="20.100000000000001" customHeight="1" x14ac:dyDescent="0.15">
      <c r="A399" s="32">
        <v>395</v>
      </c>
      <c r="B399" s="36" t="s">
        <v>207</v>
      </c>
      <c r="C399" s="8">
        <f t="shared" si="6"/>
        <v>43393.9</v>
      </c>
      <c r="D399" s="8">
        <v>78898</v>
      </c>
      <c r="E399" s="39">
        <v>2008.12</v>
      </c>
      <c r="F399" s="36" t="s">
        <v>0</v>
      </c>
      <c r="G399" s="36"/>
      <c r="H399" s="15">
        <v>8</v>
      </c>
      <c r="I399" s="65" t="s">
        <v>415</v>
      </c>
    </row>
    <row r="400" spans="1:9" s="15" customFormat="1" ht="20.100000000000001" customHeight="1" x14ac:dyDescent="0.15">
      <c r="A400" s="32">
        <v>396</v>
      </c>
      <c r="B400" s="7" t="s">
        <v>912</v>
      </c>
      <c r="C400" s="9">
        <f t="shared" si="6"/>
        <v>47300.000000000007</v>
      </c>
      <c r="D400" s="9">
        <v>86000</v>
      </c>
      <c r="E400" s="13">
        <v>2023.06</v>
      </c>
      <c r="F400" s="7" t="s">
        <v>36</v>
      </c>
      <c r="G400" s="7"/>
      <c r="H400" s="15">
        <v>37</v>
      </c>
      <c r="I400" s="65" t="s">
        <v>801</v>
      </c>
    </row>
    <row r="401" spans="1:9" s="15" customFormat="1" ht="20.100000000000001" customHeight="1" x14ac:dyDescent="0.15">
      <c r="A401" s="32">
        <v>397</v>
      </c>
      <c r="B401" s="36" t="s">
        <v>208</v>
      </c>
      <c r="C401" s="8">
        <f t="shared" si="6"/>
        <v>20900</v>
      </c>
      <c r="D401" s="8">
        <v>38000</v>
      </c>
      <c r="E401" s="39">
        <v>2006.01</v>
      </c>
      <c r="F401" s="36" t="s">
        <v>58</v>
      </c>
      <c r="G401" s="36" t="s">
        <v>209</v>
      </c>
      <c r="H401" s="15">
        <v>34</v>
      </c>
      <c r="I401" s="65" t="s">
        <v>409</v>
      </c>
    </row>
    <row r="402" spans="1:9" s="15" customFormat="1" ht="20.100000000000001" customHeight="1" x14ac:dyDescent="0.15">
      <c r="A402" s="32">
        <v>398</v>
      </c>
      <c r="B402" s="36" t="s">
        <v>740</v>
      </c>
      <c r="C402" s="8">
        <f t="shared" si="6"/>
        <v>47692.15</v>
      </c>
      <c r="D402" s="8">
        <v>86713</v>
      </c>
      <c r="E402" s="39">
        <v>2022.09</v>
      </c>
      <c r="F402" s="36" t="s">
        <v>0</v>
      </c>
      <c r="G402" s="36"/>
      <c r="H402" s="15">
        <v>8</v>
      </c>
      <c r="I402" s="65" t="s">
        <v>415</v>
      </c>
    </row>
    <row r="403" spans="1:9" s="15" customFormat="1" ht="20.100000000000001" customHeight="1" x14ac:dyDescent="0.15">
      <c r="A403" s="32">
        <v>399</v>
      </c>
      <c r="B403" s="36" t="s">
        <v>210</v>
      </c>
      <c r="C403" s="8">
        <f t="shared" si="6"/>
        <v>43419.75</v>
      </c>
      <c r="D403" s="8">
        <v>78945</v>
      </c>
      <c r="E403" s="37">
        <v>2003.02</v>
      </c>
      <c r="F403" s="36" t="s">
        <v>0</v>
      </c>
      <c r="G403" s="36"/>
      <c r="H403" s="15">
        <v>8</v>
      </c>
      <c r="I403" s="65" t="s">
        <v>415</v>
      </c>
    </row>
    <row r="404" spans="1:9" s="15" customFormat="1" ht="20.100000000000001" customHeight="1" x14ac:dyDescent="0.15">
      <c r="A404" s="32">
        <v>400</v>
      </c>
      <c r="B404" s="7" t="s">
        <v>913</v>
      </c>
      <c r="C404" s="9">
        <f t="shared" si="6"/>
        <v>51150.000000000007</v>
      </c>
      <c r="D404" s="9">
        <v>93000</v>
      </c>
      <c r="E404" s="13">
        <v>2023.1</v>
      </c>
      <c r="F404" s="7" t="s">
        <v>16</v>
      </c>
      <c r="G404" s="7"/>
      <c r="H404" s="15">
        <v>15</v>
      </c>
      <c r="I404" s="65" t="s">
        <v>974</v>
      </c>
    </row>
    <row r="405" spans="1:9" s="15" customFormat="1" ht="20.100000000000001" customHeight="1" x14ac:dyDescent="0.15">
      <c r="A405" s="32">
        <v>401</v>
      </c>
      <c r="B405" s="36" t="s">
        <v>211</v>
      </c>
      <c r="C405" s="8">
        <f t="shared" si="6"/>
        <v>13227.500000000002</v>
      </c>
      <c r="D405" s="8">
        <v>24050</v>
      </c>
      <c r="E405" s="37">
        <v>1984.06</v>
      </c>
      <c r="F405" s="36" t="s">
        <v>29</v>
      </c>
      <c r="G405" s="36" t="s">
        <v>212</v>
      </c>
      <c r="H405" s="15">
        <v>17</v>
      </c>
      <c r="I405" s="65" t="s">
        <v>974</v>
      </c>
    </row>
    <row r="406" spans="1:9" s="15" customFormat="1" ht="20.100000000000001" customHeight="1" x14ac:dyDescent="0.15">
      <c r="A406" s="32">
        <v>402</v>
      </c>
      <c r="B406" s="36" t="s">
        <v>741</v>
      </c>
      <c r="C406" s="8">
        <f t="shared" si="6"/>
        <v>46207.700000000004</v>
      </c>
      <c r="D406" s="8">
        <v>84014</v>
      </c>
      <c r="E406" s="37">
        <v>2009.01</v>
      </c>
      <c r="F406" s="36" t="s">
        <v>36</v>
      </c>
      <c r="G406" s="36" t="s">
        <v>742</v>
      </c>
      <c r="H406" s="15">
        <v>37</v>
      </c>
      <c r="I406" s="65" t="s">
        <v>801</v>
      </c>
    </row>
    <row r="407" spans="1:9" s="15" customFormat="1" ht="20.100000000000001" customHeight="1" x14ac:dyDescent="0.15">
      <c r="A407" s="32">
        <v>403</v>
      </c>
      <c r="B407" s="36" t="s">
        <v>213</v>
      </c>
      <c r="C407" s="8">
        <f t="shared" si="6"/>
        <v>45208.9</v>
      </c>
      <c r="D407" s="8">
        <v>82198</v>
      </c>
      <c r="E407" s="37">
        <v>2013.05</v>
      </c>
      <c r="F407" s="36" t="s">
        <v>44</v>
      </c>
      <c r="G407" s="36"/>
      <c r="H407" s="15">
        <v>15</v>
      </c>
      <c r="I407" s="65" t="s">
        <v>974</v>
      </c>
    </row>
    <row r="408" spans="1:9" s="15" customFormat="1" ht="20.100000000000001" customHeight="1" x14ac:dyDescent="0.15">
      <c r="A408" s="32">
        <v>404</v>
      </c>
      <c r="B408" s="36" t="s">
        <v>214</v>
      </c>
      <c r="C408" s="8">
        <f t="shared" si="6"/>
        <v>20900</v>
      </c>
      <c r="D408" s="8">
        <v>38000</v>
      </c>
      <c r="E408" s="39">
        <v>2016.1</v>
      </c>
      <c r="F408" s="36" t="s">
        <v>2</v>
      </c>
      <c r="G408" s="36"/>
      <c r="H408" s="15">
        <v>1</v>
      </c>
      <c r="I408" s="65" t="s">
        <v>973</v>
      </c>
    </row>
    <row r="409" spans="1:9" s="15" customFormat="1" ht="20.100000000000001" customHeight="1" x14ac:dyDescent="0.15">
      <c r="A409" s="32">
        <v>405</v>
      </c>
      <c r="B409" s="7" t="s">
        <v>914</v>
      </c>
      <c r="C409" s="9">
        <f t="shared" si="6"/>
        <v>20900</v>
      </c>
      <c r="D409" s="9">
        <v>38000</v>
      </c>
      <c r="E409" s="38">
        <v>2013.11</v>
      </c>
      <c r="F409" s="7" t="s">
        <v>0</v>
      </c>
      <c r="G409" s="7" t="s">
        <v>915</v>
      </c>
      <c r="H409" s="15">
        <v>8</v>
      </c>
      <c r="I409" s="65" t="s">
        <v>415</v>
      </c>
    </row>
    <row r="410" spans="1:9" s="15" customFormat="1" ht="20.100000000000001" customHeight="1" x14ac:dyDescent="0.15">
      <c r="A410" s="32">
        <v>406</v>
      </c>
      <c r="B410" s="7" t="s">
        <v>916</v>
      </c>
      <c r="C410" s="9">
        <f t="shared" si="6"/>
        <v>20900</v>
      </c>
      <c r="D410" s="9">
        <v>38000</v>
      </c>
      <c r="E410" s="38">
        <v>2013.11</v>
      </c>
      <c r="F410" s="7" t="s">
        <v>0</v>
      </c>
      <c r="G410" s="7" t="s">
        <v>917</v>
      </c>
      <c r="H410" s="15">
        <v>8</v>
      </c>
      <c r="I410" s="65" t="s">
        <v>415</v>
      </c>
    </row>
    <row r="411" spans="1:9" s="15" customFormat="1" x14ac:dyDescent="0.15">
      <c r="A411" s="32">
        <v>407</v>
      </c>
      <c r="B411" s="36" t="s">
        <v>743</v>
      </c>
      <c r="C411" s="8">
        <f t="shared" si="6"/>
        <v>21151.9</v>
      </c>
      <c r="D411" s="8">
        <v>38458</v>
      </c>
      <c r="E411" s="37">
        <v>2007.07</v>
      </c>
      <c r="F411" s="36" t="s">
        <v>0</v>
      </c>
      <c r="G411" s="36" t="s">
        <v>744</v>
      </c>
      <c r="H411" s="15">
        <v>8</v>
      </c>
      <c r="I411" s="65" t="s">
        <v>415</v>
      </c>
    </row>
    <row r="412" spans="1:9" s="15" customFormat="1" ht="20.100000000000001" customHeight="1" x14ac:dyDescent="0.15">
      <c r="A412" s="32">
        <v>408</v>
      </c>
      <c r="B412" s="7" t="s">
        <v>918</v>
      </c>
      <c r="C412" s="9">
        <f t="shared" si="6"/>
        <v>51150.000000000007</v>
      </c>
      <c r="D412" s="9">
        <v>93000</v>
      </c>
      <c r="E412" s="13">
        <v>2023.11</v>
      </c>
      <c r="F412" s="7" t="s">
        <v>16</v>
      </c>
      <c r="G412" s="7"/>
      <c r="H412" s="15">
        <v>15</v>
      </c>
      <c r="I412" s="65" t="s">
        <v>974</v>
      </c>
    </row>
    <row r="413" spans="1:9" s="15" customFormat="1" ht="20.100000000000001" customHeight="1" x14ac:dyDescent="0.15">
      <c r="A413" s="32">
        <v>409</v>
      </c>
      <c r="B413" s="36" t="s">
        <v>488</v>
      </c>
      <c r="C413" s="8">
        <f t="shared" si="6"/>
        <v>45210.000000000007</v>
      </c>
      <c r="D413" s="8">
        <v>82200</v>
      </c>
      <c r="E413" s="37">
        <v>2019.03</v>
      </c>
      <c r="F413" s="36" t="s">
        <v>5</v>
      </c>
      <c r="G413" s="36"/>
      <c r="H413" s="15">
        <v>14</v>
      </c>
      <c r="I413" s="65" t="s">
        <v>974</v>
      </c>
    </row>
    <row r="414" spans="1:9" s="15" customFormat="1" ht="20.100000000000001" customHeight="1" x14ac:dyDescent="0.15">
      <c r="A414" s="32">
        <v>410</v>
      </c>
      <c r="B414" s="36" t="s">
        <v>215</v>
      </c>
      <c r="C414" s="8">
        <f t="shared" si="6"/>
        <v>20597.5</v>
      </c>
      <c r="D414" s="8">
        <v>37450</v>
      </c>
      <c r="E414" s="37">
        <v>1996.01</v>
      </c>
      <c r="F414" s="36" t="s">
        <v>31</v>
      </c>
      <c r="G414" s="36" t="s">
        <v>216</v>
      </c>
      <c r="H414" s="15">
        <v>12</v>
      </c>
      <c r="I414" s="65" t="s">
        <v>414</v>
      </c>
    </row>
    <row r="415" spans="1:9" s="15" customFormat="1" ht="20.100000000000001" customHeight="1" x14ac:dyDescent="0.15">
      <c r="A415" s="32">
        <v>411</v>
      </c>
      <c r="B415" s="7" t="s">
        <v>919</v>
      </c>
      <c r="C415" s="9">
        <f t="shared" si="6"/>
        <v>22000</v>
      </c>
      <c r="D415" s="9">
        <v>40000</v>
      </c>
      <c r="E415" s="13">
        <v>2023.07</v>
      </c>
      <c r="F415" s="7" t="s">
        <v>44</v>
      </c>
      <c r="G415" s="7"/>
      <c r="H415" s="15">
        <v>15</v>
      </c>
      <c r="I415" s="65" t="s">
        <v>974</v>
      </c>
    </row>
    <row r="416" spans="1:9" s="15" customFormat="1" ht="20.100000000000001" customHeight="1" x14ac:dyDescent="0.15">
      <c r="A416" s="32">
        <v>412</v>
      </c>
      <c r="B416" s="36" t="s">
        <v>217</v>
      </c>
      <c r="C416" s="8">
        <f t="shared" si="6"/>
        <v>20977</v>
      </c>
      <c r="D416" s="8">
        <v>38140</v>
      </c>
      <c r="E416" s="37">
        <v>2016.02</v>
      </c>
      <c r="F416" s="36" t="s">
        <v>16</v>
      </c>
      <c r="G416" s="36"/>
      <c r="H416" s="15">
        <v>15</v>
      </c>
      <c r="I416" s="65" t="s">
        <v>974</v>
      </c>
    </row>
    <row r="417" spans="1:9" s="15" customFormat="1" ht="20.100000000000001" customHeight="1" x14ac:dyDescent="0.15">
      <c r="A417" s="32">
        <v>413</v>
      </c>
      <c r="B417" s="36" t="s">
        <v>489</v>
      </c>
      <c r="C417" s="8">
        <f t="shared" si="6"/>
        <v>46383.15</v>
      </c>
      <c r="D417" s="8">
        <v>84333</v>
      </c>
      <c r="E417" s="37">
        <v>2001.08</v>
      </c>
      <c r="F417" s="36" t="s">
        <v>19</v>
      </c>
      <c r="G417" s="36" t="s">
        <v>490</v>
      </c>
      <c r="H417" s="15">
        <v>18</v>
      </c>
      <c r="I417" s="65" t="s">
        <v>974</v>
      </c>
    </row>
    <row r="418" spans="1:9" s="15" customFormat="1" ht="20.100000000000001" customHeight="1" x14ac:dyDescent="0.15">
      <c r="A418" s="32">
        <v>414</v>
      </c>
      <c r="B418" s="36" t="s">
        <v>745</v>
      </c>
      <c r="C418" s="8">
        <f t="shared" si="6"/>
        <v>12678.050000000001</v>
      </c>
      <c r="D418" s="8">
        <v>23051</v>
      </c>
      <c r="E418" s="37">
        <v>2004.05</v>
      </c>
      <c r="F418" s="36" t="s">
        <v>51</v>
      </c>
      <c r="G418" s="36" t="s">
        <v>746</v>
      </c>
      <c r="H418" s="15">
        <v>37</v>
      </c>
      <c r="I418" s="65" t="s">
        <v>801</v>
      </c>
    </row>
    <row r="419" spans="1:9" s="15" customFormat="1" ht="20.100000000000001" customHeight="1" x14ac:dyDescent="0.15">
      <c r="A419" s="32">
        <v>415</v>
      </c>
      <c r="B419" s="36" t="s">
        <v>491</v>
      </c>
      <c r="C419" s="8">
        <f t="shared" si="6"/>
        <v>13750.000000000002</v>
      </c>
      <c r="D419" s="8">
        <v>25000</v>
      </c>
      <c r="E419" s="39">
        <v>1998.1</v>
      </c>
      <c r="F419" s="36" t="s">
        <v>29</v>
      </c>
      <c r="G419" s="36" t="s">
        <v>492</v>
      </c>
      <c r="H419" s="15">
        <v>17</v>
      </c>
      <c r="I419" s="65" t="s">
        <v>974</v>
      </c>
    </row>
    <row r="420" spans="1:9" s="15" customFormat="1" ht="20.100000000000001" customHeight="1" x14ac:dyDescent="0.15">
      <c r="A420" s="32">
        <v>416</v>
      </c>
      <c r="B420" s="36" t="s">
        <v>493</v>
      </c>
      <c r="C420" s="8">
        <f t="shared" si="6"/>
        <v>44000</v>
      </c>
      <c r="D420" s="8">
        <v>80000</v>
      </c>
      <c r="E420" s="37">
        <v>2019.05</v>
      </c>
      <c r="F420" s="36" t="s">
        <v>13</v>
      </c>
      <c r="G420" s="36"/>
      <c r="H420" s="15">
        <v>1</v>
      </c>
      <c r="I420" s="65" t="s">
        <v>973</v>
      </c>
    </row>
    <row r="421" spans="1:9" s="15" customFormat="1" ht="20.100000000000001" customHeight="1" x14ac:dyDescent="0.15">
      <c r="A421" s="32">
        <v>417</v>
      </c>
      <c r="B421" s="7" t="s">
        <v>920</v>
      </c>
      <c r="C421" s="9">
        <f t="shared" si="6"/>
        <v>50050.000000000007</v>
      </c>
      <c r="D421" s="9">
        <v>91000</v>
      </c>
      <c r="E421" s="13">
        <v>2023.03</v>
      </c>
      <c r="F421" s="7" t="s">
        <v>2</v>
      </c>
      <c r="G421" s="7"/>
      <c r="H421" s="15">
        <v>1</v>
      </c>
      <c r="I421" s="65" t="s">
        <v>973</v>
      </c>
    </row>
    <row r="422" spans="1:9" s="15" customFormat="1" ht="20.100000000000001" customHeight="1" x14ac:dyDescent="0.15">
      <c r="A422" s="32">
        <v>418</v>
      </c>
      <c r="B422" s="36" t="s">
        <v>218</v>
      </c>
      <c r="C422" s="8">
        <f t="shared" si="6"/>
        <v>41361.65</v>
      </c>
      <c r="D422" s="8">
        <v>75203</v>
      </c>
      <c r="E422" s="37">
        <v>1992.01</v>
      </c>
      <c r="F422" s="36" t="s">
        <v>30</v>
      </c>
      <c r="G422" s="36" t="s">
        <v>219</v>
      </c>
      <c r="H422" s="15">
        <v>21</v>
      </c>
      <c r="I422" s="65" t="s">
        <v>974</v>
      </c>
    </row>
    <row r="423" spans="1:9" s="15" customFormat="1" ht="20.100000000000001" customHeight="1" x14ac:dyDescent="0.15">
      <c r="A423" s="32">
        <v>419</v>
      </c>
      <c r="B423" s="7" t="s">
        <v>921</v>
      </c>
      <c r="C423" s="9">
        <f t="shared" si="6"/>
        <v>22000</v>
      </c>
      <c r="D423" s="9">
        <v>40000</v>
      </c>
      <c r="E423" s="13">
        <v>2023.03</v>
      </c>
      <c r="F423" s="7" t="s">
        <v>51</v>
      </c>
      <c r="G423" s="7"/>
      <c r="H423" s="15">
        <v>37</v>
      </c>
      <c r="I423" s="65" t="s">
        <v>801</v>
      </c>
    </row>
    <row r="424" spans="1:9" s="15" customFormat="1" ht="20.100000000000001" customHeight="1" x14ac:dyDescent="0.15">
      <c r="A424" s="32">
        <v>420</v>
      </c>
      <c r="B424" s="7" t="s">
        <v>922</v>
      </c>
      <c r="C424" s="9">
        <f t="shared" si="6"/>
        <v>45723.15</v>
      </c>
      <c r="D424" s="9">
        <v>83133</v>
      </c>
      <c r="E424" s="13">
        <v>2015.01</v>
      </c>
      <c r="F424" s="7" t="s">
        <v>51</v>
      </c>
      <c r="G424" s="7"/>
      <c r="H424" s="15">
        <v>37</v>
      </c>
      <c r="I424" s="65" t="s">
        <v>801</v>
      </c>
    </row>
    <row r="425" spans="1:9" s="15" customFormat="1" ht="20.100000000000001" customHeight="1" x14ac:dyDescent="0.15">
      <c r="A425" s="32">
        <v>421</v>
      </c>
      <c r="B425" s="36" t="s">
        <v>494</v>
      </c>
      <c r="C425" s="8">
        <f t="shared" si="6"/>
        <v>43191.5</v>
      </c>
      <c r="D425" s="8">
        <v>78530</v>
      </c>
      <c r="E425" s="39">
        <v>1991.1</v>
      </c>
      <c r="F425" s="36" t="s">
        <v>30</v>
      </c>
      <c r="G425" s="36" t="s">
        <v>495</v>
      </c>
      <c r="H425" s="15">
        <v>21</v>
      </c>
      <c r="I425" s="65" t="s">
        <v>974</v>
      </c>
    </row>
    <row r="426" spans="1:9" s="15" customFormat="1" ht="20.100000000000001" customHeight="1" x14ac:dyDescent="0.15">
      <c r="A426" s="32">
        <v>422</v>
      </c>
      <c r="B426" s="36" t="s">
        <v>220</v>
      </c>
      <c r="C426" s="8">
        <f t="shared" si="6"/>
        <v>45723.15</v>
      </c>
      <c r="D426" s="8">
        <v>83133</v>
      </c>
      <c r="E426" s="37">
        <v>2015.01</v>
      </c>
      <c r="F426" s="36" t="s">
        <v>36</v>
      </c>
      <c r="G426" s="36"/>
      <c r="H426" s="15">
        <v>37</v>
      </c>
      <c r="I426" s="65" t="s">
        <v>801</v>
      </c>
    </row>
    <row r="427" spans="1:9" s="15" customFormat="1" ht="20.100000000000001" customHeight="1" x14ac:dyDescent="0.15">
      <c r="A427" s="32">
        <v>423</v>
      </c>
      <c r="B427" s="36" t="s">
        <v>221</v>
      </c>
      <c r="C427" s="8">
        <f t="shared" si="6"/>
        <v>45219.9</v>
      </c>
      <c r="D427" s="8">
        <v>82218</v>
      </c>
      <c r="E427" s="37">
        <v>2013.03</v>
      </c>
      <c r="F427" s="36" t="s">
        <v>44</v>
      </c>
      <c r="G427" s="36"/>
      <c r="H427" s="15">
        <v>15</v>
      </c>
      <c r="I427" s="65" t="s">
        <v>974</v>
      </c>
    </row>
    <row r="428" spans="1:9" s="15" customFormat="1" ht="20.100000000000001" customHeight="1" x14ac:dyDescent="0.15">
      <c r="A428" s="32">
        <v>424</v>
      </c>
      <c r="B428" s="36" t="s">
        <v>222</v>
      </c>
      <c r="C428" s="8">
        <f t="shared" si="6"/>
        <v>45227.05</v>
      </c>
      <c r="D428" s="8">
        <v>82231</v>
      </c>
      <c r="E428" s="37">
        <v>2013.01</v>
      </c>
      <c r="F428" s="36" t="s">
        <v>44</v>
      </c>
      <c r="G428" s="36"/>
      <c r="H428" s="15">
        <v>15</v>
      </c>
      <c r="I428" s="65" t="s">
        <v>974</v>
      </c>
    </row>
    <row r="429" spans="1:9" s="15" customFormat="1" ht="20.100000000000001" customHeight="1" x14ac:dyDescent="0.15">
      <c r="A429" s="32">
        <v>425</v>
      </c>
      <c r="B429" s="36" t="s">
        <v>223</v>
      </c>
      <c r="C429" s="8">
        <f t="shared" si="6"/>
        <v>45811.15</v>
      </c>
      <c r="D429" s="8">
        <v>83293</v>
      </c>
      <c r="E429" s="39">
        <v>2009.1</v>
      </c>
      <c r="F429" s="36" t="s">
        <v>0</v>
      </c>
      <c r="G429" s="36"/>
      <c r="H429" s="15">
        <v>8</v>
      </c>
      <c r="I429" s="65" t="s">
        <v>415</v>
      </c>
    </row>
    <row r="430" spans="1:9" s="15" customFormat="1" ht="20.100000000000001" customHeight="1" x14ac:dyDescent="0.15">
      <c r="A430" s="32">
        <v>426</v>
      </c>
      <c r="B430" s="36" t="s">
        <v>747</v>
      </c>
      <c r="C430" s="8">
        <f t="shared" si="6"/>
        <v>21204.15</v>
      </c>
      <c r="D430" s="8">
        <v>38553</v>
      </c>
      <c r="E430" s="39">
        <v>2022.05</v>
      </c>
      <c r="F430" s="36" t="s">
        <v>2</v>
      </c>
      <c r="G430" s="36"/>
      <c r="H430" s="15">
        <v>1</v>
      </c>
      <c r="I430" s="65" t="s">
        <v>973</v>
      </c>
    </row>
    <row r="431" spans="1:9" s="15" customFormat="1" ht="20.100000000000001" customHeight="1" x14ac:dyDescent="0.15">
      <c r="A431" s="32">
        <v>427</v>
      </c>
      <c r="B431" s="36" t="s">
        <v>224</v>
      </c>
      <c r="C431" s="8">
        <f t="shared" si="6"/>
        <v>44083.600000000006</v>
      </c>
      <c r="D431" s="8">
        <v>80152</v>
      </c>
      <c r="E431" s="39">
        <v>2013.01</v>
      </c>
      <c r="F431" s="36" t="s">
        <v>0</v>
      </c>
      <c r="G431" s="36"/>
      <c r="H431" s="15">
        <v>8</v>
      </c>
      <c r="I431" s="65" t="s">
        <v>415</v>
      </c>
    </row>
    <row r="432" spans="1:9" s="15" customFormat="1" ht="20.100000000000001" customHeight="1" x14ac:dyDescent="0.15">
      <c r="A432" s="32">
        <v>428</v>
      </c>
      <c r="B432" s="36" t="s">
        <v>386</v>
      </c>
      <c r="C432" s="8">
        <f t="shared" si="6"/>
        <v>45210.000000000007</v>
      </c>
      <c r="D432" s="8">
        <v>82200</v>
      </c>
      <c r="E432" s="39">
        <v>2001.09</v>
      </c>
      <c r="F432" s="36" t="s">
        <v>63</v>
      </c>
      <c r="G432" s="36" t="s">
        <v>387</v>
      </c>
      <c r="H432" s="15">
        <v>18</v>
      </c>
      <c r="I432" s="65" t="s">
        <v>974</v>
      </c>
    </row>
    <row r="433" spans="1:9" s="15" customFormat="1" ht="20.100000000000001" customHeight="1" x14ac:dyDescent="0.15">
      <c r="A433" s="32">
        <v>429</v>
      </c>
      <c r="B433" s="36" t="s">
        <v>570</v>
      </c>
      <c r="C433" s="8">
        <f t="shared" si="6"/>
        <v>32638.65</v>
      </c>
      <c r="D433" s="8">
        <v>59343</v>
      </c>
      <c r="E433" s="39">
        <v>2003.1</v>
      </c>
      <c r="F433" s="36" t="s">
        <v>1</v>
      </c>
      <c r="G433" s="36" t="s">
        <v>571</v>
      </c>
      <c r="H433" s="15">
        <v>28</v>
      </c>
      <c r="I433" s="65" t="s">
        <v>409</v>
      </c>
    </row>
    <row r="434" spans="1:9" s="15" customFormat="1" ht="20.100000000000001" customHeight="1" x14ac:dyDescent="0.15">
      <c r="A434" s="32">
        <v>430</v>
      </c>
      <c r="B434" s="7" t="s">
        <v>923</v>
      </c>
      <c r="C434" s="9">
        <f t="shared" si="6"/>
        <v>46200.000000000007</v>
      </c>
      <c r="D434" s="9">
        <v>84000</v>
      </c>
      <c r="E434" s="13">
        <v>2015.11</v>
      </c>
      <c r="F434" s="7" t="s">
        <v>45</v>
      </c>
      <c r="G434" s="7" t="s">
        <v>924</v>
      </c>
      <c r="H434" s="15">
        <v>31</v>
      </c>
      <c r="I434" s="65" t="s">
        <v>409</v>
      </c>
    </row>
    <row r="435" spans="1:9" s="15" customFormat="1" ht="20.100000000000001" customHeight="1" x14ac:dyDescent="0.15">
      <c r="A435" s="32">
        <v>431</v>
      </c>
      <c r="B435" s="36" t="s">
        <v>225</v>
      </c>
      <c r="C435" s="8">
        <f t="shared" si="6"/>
        <v>11302.500000000002</v>
      </c>
      <c r="D435" s="8">
        <v>20550</v>
      </c>
      <c r="E435" s="37">
        <v>2008.08</v>
      </c>
      <c r="F435" s="36" t="s">
        <v>29</v>
      </c>
      <c r="G435" s="36"/>
      <c r="H435" s="15">
        <v>17</v>
      </c>
      <c r="I435" s="65" t="s">
        <v>974</v>
      </c>
    </row>
    <row r="436" spans="1:9" s="15" customFormat="1" ht="20.100000000000001" customHeight="1" x14ac:dyDescent="0.15">
      <c r="A436" s="32">
        <v>432</v>
      </c>
      <c r="B436" s="36" t="s">
        <v>226</v>
      </c>
      <c r="C436" s="8">
        <f t="shared" si="6"/>
        <v>11561.000000000002</v>
      </c>
      <c r="D436" s="8">
        <v>21020</v>
      </c>
      <c r="E436" s="37">
        <v>2014.06</v>
      </c>
      <c r="F436" s="36" t="s">
        <v>2</v>
      </c>
      <c r="G436" s="36" t="s">
        <v>227</v>
      </c>
      <c r="H436" s="15">
        <v>1</v>
      </c>
      <c r="I436" s="65" t="s">
        <v>973</v>
      </c>
    </row>
    <row r="437" spans="1:9" s="15" customFormat="1" ht="20.100000000000001" customHeight="1" x14ac:dyDescent="0.15">
      <c r="A437" s="32">
        <v>433</v>
      </c>
      <c r="B437" s="36" t="s">
        <v>228</v>
      </c>
      <c r="C437" s="8">
        <f t="shared" si="6"/>
        <v>20515</v>
      </c>
      <c r="D437" s="8">
        <v>37300</v>
      </c>
      <c r="E437" s="37">
        <v>2016.08</v>
      </c>
      <c r="F437" s="36" t="s">
        <v>13</v>
      </c>
      <c r="G437" s="36" t="s">
        <v>227</v>
      </c>
      <c r="H437" s="15">
        <v>1</v>
      </c>
      <c r="I437" s="65" t="s">
        <v>973</v>
      </c>
    </row>
    <row r="438" spans="1:9" s="15" customFormat="1" ht="20.100000000000001" customHeight="1" x14ac:dyDescent="0.15">
      <c r="A438" s="32">
        <v>434</v>
      </c>
      <c r="B438" s="36" t="s">
        <v>229</v>
      </c>
      <c r="C438" s="8">
        <f t="shared" si="6"/>
        <v>11302.500000000002</v>
      </c>
      <c r="D438" s="8">
        <v>20550</v>
      </c>
      <c r="E438" s="39">
        <v>2008.1</v>
      </c>
      <c r="F438" s="36" t="s">
        <v>2</v>
      </c>
      <c r="G438" s="36" t="s">
        <v>925</v>
      </c>
      <c r="H438" s="15">
        <v>1</v>
      </c>
      <c r="I438" s="65" t="s">
        <v>973</v>
      </c>
    </row>
    <row r="439" spans="1:9" s="15" customFormat="1" ht="31.5" customHeight="1" x14ac:dyDescent="0.15">
      <c r="A439" s="32">
        <v>435</v>
      </c>
      <c r="B439" s="7" t="s">
        <v>926</v>
      </c>
      <c r="C439" s="9">
        <f t="shared" si="6"/>
        <v>12100.000000000002</v>
      </c>
      <c r="D439" s="9">
        <v>22000</v>
      </c>
      <c r="E439" s="38">
        <v>2019.07</v>
      </c>
      <c r="F439" s="7" t="s">
        <v>2</v>
      </c>
      <c r="G439" s="64" t="s">
        <v>927</v>
      </c>
      <c r="H439" s="15">
        <v>1</v>
      </c>
      <c r="I439" s="65" t="s">
        <v>973</v>
      </c>
    </row>
    <row r="440" spans="1:9" s="15" customFormat="1" ht="20.100000000000001" customHeight="1" x14ac:dyDescent="0.15">
      <c r="A440" s="32">
        <v>436</v>
      </c>
      <c r="B440" s="36" t="s">
        <v>230</v>
      </c>
      <c r="C440" s="8">
        <f t="shared" si="6"/>
        <v>12104.95</v>
      </c>
      <c r="D440" s="8">
        <v>22009</v>
      </c>
      <c r="E440" s="39">
        <v>2015.08</v>
      </c>
      <c r="F440" s="36" t="s">
        <v>2</v>
      </c>
      <c r="G440" s="36"/>
      <c r="H440" s="15">
        <v>1</v>
      </c>
      <c r="I440" s="65" t="s">
        <v>973</v>
      </c>
    </row>
    <row r="441" spans="1:9" s="15" customFormat="1" ht="20.100000000000001" customHeight="1" x14ac:dyDescent="0.15">
      <c r="A441" s="32">
        <v>437</v>
      </c>
      <c r="B441" s="36" t="s">
        <v>231</v>
      </c>
      <c r="C441" s="8">
        <f t="shared" si="6"/>
        <v>12104.95</v>
      </c>
      <c r="D441" s="8">
        <v>22009</v>
      </c>
      <c r="E441" s="39">
        <v>2015.1</v>
      </c>
      <c r="F441" s="36" t="s">
        <v>2</v>
      </c>
      <c r="G441" s="36"/>
      <c r="H441" s="15">
        <v>1</v>
      </c>
      <c r="I441" s="65" t="s">
        <v>973</v>
      </c>
    </row>
    <row r="442" spans="1:9" s="15" customFormat="1" ht="20.100000000000001" customHeight="1" x14ac:dyDescent="0.15">
      <c r="A442" s="32">
        <v>438</v>
      </c>
      <c r="B442" s="36" t="s">
        <v>232</v>
      </c>
      <c r="C442" s="8">
        <f t="shared" si="6"/>
        <v>12104.95</v>
      </c>
      <c r="D442" s="8">
        <v>22009</v>
      </c>
      <c r="E442" s="39">
        <v>2016.01</v>
      </c>
      <c r="F442" s="36" t="s">
        <v>2</v>
      </c>
      <c r="G442" s="36"/>
      <c r="H442" s="15">
        <v>1</v>
      </c>
      <c r="I442" s="65" t="s">
        <v>973</v>
      </c>
    </row>
    <row r="443" spans="1:9" s="15" customFormat="1" ht="20.100000000000001" customHeight="1" x14ac:dyDescent="0.15">
      <c r="A443" s="32">
        <v>439</v>
      </c>
      <c r="B443" s="36" t="s">
        <v>233</v>
      </c>
      <c r="C443" s="8">
        <f t="shared" si="6"/>
        <v>12104.95</v>
      </c>
      <c r="D443" s="8">
        <v>22009</v>
      </c>
      <c r="E443" s="39">
        <v>2016.04</v>
      </c>
      <c r="F443" s="36" t="s">
        <v>2</v>
      </c>
      <c r="G443" s="36"/>
      <c r="H443" s="15">
        <v>1</v>
      </c>
      <c r="I443" s="65" t="s">
        <v>973</v>
      </c>
    </row>
    <row r="444" spans="1:9" s="15" customFormat="1" ht="20.100000000000001" customHeight="1" x14ac:dyDescent="0.15">
      <c r="A444" s="32">
        <v>440</v>
      </c>
      <c r="B444" s="36" t="s">
        <v>234</v>
      </c>
      <c r="C444" s="8">
        <f t="shared" si="6"/>
        <v>20515</v>
      </c>
      <c r="D444" s="8">
        <v>37300</v>
      </c>
      <c r="E444" s="39">
        <v>2016.1</v>
      </c>
      <c r="F444" s="36" t="s">
        <v>2</v>
      </c>
      <c r="G444" s="36" t="s">
        <v>145</v>
      </c>
      <c r="H444" s="15">
        <v>1</v>
      </c>
      <c r="I444" s="65" t="s">
        <v>973</v>
      </c>
    </row>
    <row r="445" spans="1:9" s="15" customFormat="1" ht="31.5" customHeight="1" x14ac:dyDescent="0.15">
      <c r="A445" s="32">
        <v>441</v>
      </c>
      <c r="B445" s="7" t="s">
        <v>928</v>
      </c>
      <c r="C445" s="9">
        <f t="shared" si="6"/>
        <v>12100.000000000002</v>
      </c>
      <c r="D445" s="9">
        <v>22000</v>
      </c>
      <c r="E445" s="38">
        <v>2019.11</v>
      </c>
      <c r="F445" s="7" t="s">
        <v>13</v>
      </c>
      <c r="G445" s="64" t="s">
        <v>929</v>
      </c>
      <c r="H445" s="15">
        <v>1</v>
      </c>
      <c r="I445" s="65" t="s">
        <v>973</v>
      </c>
    </row>
    <row r="446" spans="1:9" s="15" customFormat="1" ht="20.100000000000001" customHeight="1" x14ac:dyDescent="0.15">
      <c r="A446" s="32">
        <v>442</v>
      </c>
      <c r="B446" s="36" t="s">
        <v>235</v>
      </c>
      <c r="C446" s="8">
        <f t="shared" si="6"/>
        <v>11561.000000000002</v>
      </c>
      <c r="D446" s="8">
        <v>21020</v>
      </c>
      <c r="E446" s="39">
        <v>2014.1</v>
      </c>
      <c r="F446" s="36" t="s">
        <v>2</v>
      </c>
      <c r="G446" s="36" t="s">
        <v>145</v>
      </c>
      <c r="H446" s="15">
        <v>1</v>
      </c>
      <c r="I446" s="65" t="s">
        <v>973</v>
      </c>
    </row>
    <row r="447" spans="1:9" s="15" customFormat="1" ht="20.100000000000001" customHeight="1" x14ac:dyDescent="0.15">
      <c r="A447" s="32">
        <v>443</v>
      </c>
      <c r="B447" s="36" t="s">
        <v>236</v>
      </c>
      <c r="C447" s="8">
        <f t="shared" si="6"/>
        <v>12375.000000000002</v>
      </c>
      <c r="D447" s="8">
        <v>22500</v>
      </c>
      <c r="E447" s="39">
        <v>2011.08</v>
      </c>
      <c r="F447" s="36" t="s">
        <v>2</v>
      </c>
      <c r="G447" s="36" t="s">
        <v>237</v>
      </c>
      <c r="H447" s="15">
        <v>1</v>
      </c>
      <c r="I447" s="65" t="s">
        <v>973</v>
      </c>
    </row>
    <row r="448" spans="1:9" s="15" customFormat="1" ht="20.100000000000001" customHeight="1" x14ac:dyDescent="0.15">
      <c r="A448" s="32">
        <v>444</v>
      </c>
      <c r="B448" s="36" t="s">
        <v>238</v>
      </c>
      <c r="C448" s="8">
        <f t="shared" si="6"/>
        <v>11302.500000000002</v>
      </c>
      <c r="D448" s="8">
        <v>20550</v>
      </c>
      <c r="E448" s="37">
        <v>2009.03</v>
      </c>
      <c r="F448" s="36" t="s">
        <v>2</v>
      </c>
      <c r="G448" s="36"/>
      <c r="H448" s="15">
        <v>1</v>
      </c>
      <c r="I448" s="65" t="s">
        <v>973</v>
      </c>
    </row>
    <row r="449" spans="1:9" s="15" customFormat="1" ht="20.100000000000001" customHeight="1" x14ac:dyDescent="0.15">
      <c r="A449" s="32">
        <v>445</v>
      </c>
      <c r="B449" s="36" t="s">
        <v>239</v>
      </c>
      <c r="C449" s="8">
        <f t="shared" si="6"/>
        <v>12430.550000000001</v>
      </c>
      <c r="D449" s="8">
        <v>22601</v>
      </c>
      <c r="E449" s="39">
        <v>2011.06</v>
      </c>
      <c r="F449" s="36" t="s">
        <v>2</v>
      </c>
      <c r="G449" s="36" t="s">
        <v>240</v>
      </c>
      <c r="H449" s="15">
        <v>1</v>
      </c>
      <c r="I449" s="65" t="s">
        <v>973</v>
      </c>
    </row>
    <row r="450" spans="1:9" s="15" customFormat="1" ht="20.100000000000001" customHeight="1" x14ac:dyDescent="0.15">
      <c r="A450" s="32">
        <v>446</v>
      </c>
      <c r="B450" s="36" t="s">
        <v>241</v>
      </c>
      <c r="C450" s="8">
        <f t="shared" si="6"/>
        <v>12426.7</v>
      </c>
      <c r="D450" s="8">
        <v>22594</v>
      </c>
      <c r="E450" s="39">
        <v>2011.1</v>
      </c>
      <c r="F450" s="6" t="s">
        <v>13</v>
      </c>
      <c r="G450" s="36" t="s">
        <v>242</v>
      </c>
      <c r="H450" s="15">
        <v>1</v>
      </c>
      <c r="I450" s="65" t="s">
        <v>973</v>
      </c>
    </row>
    <row r="451" spans="1:9" s="15" customFormat="1" ht="20.100000000000001" customHeight="1" x14ac:dyDescent="0.15">
      <c r="A451" s="32">
        <v>447</v>
      </c>
      <c r="B451" s="36" t="s">
        <v>243</v>
      </c>
      <c r="C451" s="8">
        <f t="shared" si="6"/>
        <v>12432.750000000002</v>
      </c>
      <c r="D451" s="8">
        <v>22605</v>
      </c>
      <c r="E451" s="39">
        <v>2010.06</v>
      </c>
      <c r="F451" s="36" t="s">
        <v>2</v>
      </c>
      <c r="G451" s="36" t="s">
        <v>244</v>
      </c>
      <c r="H451" s="15">
        <v>1</v>
      </c>
      <c r="I451" s="65" t="s">
        <v>973</v>
      </c>
    </row>
    <row r="452" spans="1:9" s="15" customFormat="1" ht="20.100000000000001" customHeight="1" x14ac:dyDescent="0.15">
      <c r="A452" s="32">
        <v>448</v>
      </c>
      <c r="B452" s="36" t="s">
        <v>245</v>
      </c>
      <c r="C452" s="8">
        <f t="shared" si="6"/>
        <v>12432.750000000002</v>
      </c>
      <c r="D452" s="8">
        <v>22605</v>
      </c>
      <c r="E452" s="39">
        <v>2010.08</v>
      </c>
      <c r="F452" s="36" t="s">
        <v>2</v>
      </c>
      <c r="G452" s="36" t="s">
        <v>246</v>
      </c>
      <c r="H452" s="15">
        <v>1</v>
      </c>
      <c r="I452" s="65" t="s">
        <v>973</v>
      </c>
    </row>
    <row r="453" spans="1:9" s="15" customFormat="1" ht="20.100000000000001" customHeight="1" x14ac:dyDescent="0.15">
      <c r="A453" s="32">
        <v>449</v>
      </c>
      <c r="B453" s="36" t="s">
        <v>247</v>
      </c>
      <c r="C453" s="8">
        <f t="shared" ref="C453:C516" si="7">0.55*D453</f>
        <v>12375.000000000002</v>
      </c>
      <c r="D453" s="8">
        <v>22500</v>
      </c>
      <c r="E453" s="39">
        <v>2011.04</v>
      </c>
      <c r="F453" s="36" t="s">
        <v>2</v>
      </c>
      <c r="G453" s="36" t="s">
        <v>248</v>
      </c>
      <c r="H453" s="15">
        <v>1</v>
      </c>
      <c r="I453" s="65" t="s">
        <v>973</v>
      </c>
    </row>
    <row r="454" spans="1:9" s="15" customFormat="1" ht="20.100000000000001" customHeight="1" x14ac:dyDescent="0.15">
      <c r="A454" s="32">
        <v>450</v>
      </c>
      <c r="B454" s="36" t="s">
        <v>388</v>
      </c>
      <c r="C454" s="8">
        <f t="shared" si="7"/>
        <v>20973.7</v>
      </c>
      <c r="D454" s="8">
        <v>38134</v>
      </c>
      <c r="E454" s="37">
        <v>2017.07</v>
      </c>
      <c r="F454" s="36" t="s">
        <v>2</v>
      </c>
      <c r="G454" s="36"/>
      <c r="H454" s="15">
        <v>1</v>
      </c>
      <c r="I454" s="65" t="s">
        <v>973</v>
      </c>
    </row>
    <row r="455" spans="1:9" s="15" customFormat="1" ht="20.100000000000001" customHeight="1" x14ac:dyDescent="0.15">
      <c r="A455" s="32">
        <v>451</v>
      </c>
      <c r="B455" s="36" t="s">
        <v>249</v>
      </c>
      <c r="C455" s="8">
        <f t="shared" si="7"/>
        <v>11457.050000000001</v>
      </c>
      <c r="D455" s="8">
        <v>20831</v>
      </c>
      <c r="E455" s="37">
        <v>2011.09</v>
      </c>
      <c r="F455" s="36" t="s">
        <v>2</v>
      </c>
      <c r="G455" s="36"/>
      <c r="H455" s="15">
        <v>1</v>
      </c>
      <c r="I455" s="65" t="s">
        <v>973</v>
      </c>
    </row>
    <row r="456" spans="1:9" s="15" customFormat="1" ht="20.100000000000001" customHeight="1" x14ac:dyDescent="0.15">
      <c r="A456" s="32">
        <v>452</v>
      </c>
      <c r="B456" s="36" t="s">
        <v>250</v>
      </c>
      <c r="C456" s="8">
        <f t="shared" si="7"/>
        <v>11457.050000000001</v>
      </c>
      <c r="D456" s="8">
        <v>20831</v>
      </c>
      <c r="E456" s="37">
        <v>2012.02</v>
      </c>
      <c r="F456" s="36" t="s">
        <v>2</v>
      </c>
      <c r="G456" s="36"/>
      <c r="H456" s="15">
        <v>1</v>
      </c>
      <c r="I456" s="65" t="s">
        <v>973</v>
      </c>
    </row>
    <row r="457" spans="1:9" s="15" customFormat="1" ht="20.100000000000001" customHeight="1" x14ac:dyDescent="0.15">
      <c r="A457" s="32">
        <v>453</v>
      </c>
      <c r="B457" s="36" t="s">
        <v>389</v>
      </c>
      <c r="C457" s="8">
        <f t="shared" si="7"/>
        <v>12181.95</v>
      </c>
      <c r="D457" s="8">
        <v>22149</v>
      </c>
      <c r="E457" s="37">
        <v>2017.01</v>
      </c>
      <c r="F457" s="36" t="s">
        <v>2</v>
      </c>
      <c r="G457" s="36"/>
      <c r="H457" s="15">
        <v>1</v>
      </c>
      <c r="I457" s="65" t="s">
        <v>973</v>
      </c>
    </row>
    <row r="458" spans="1:9" s="15" customFormat="1" ht="20.100000000000001" customHeight="1" x14ac:dyDescent="0.15">
      <c r="A458" s="32">
        <v>454</v>
      </c>
      <c r="B458" s="36" t="s">
        <v>390</v>
      </c>
      <c r="C458" s="8">
        <f t="shared" si="7"/>
        <v>20515</v>
      </c>
      <c r="D458" s="8">
        <v>37300</v>
      </c>
      <c r="E458" s="37">
        <v>2017.01</v>
      </c>
      <c r="F458" s="36" t="s">
        <v>2</v>
      </c>
      <c r="G458" s="36" t="s">
        <v>145</v>
      </c>
      <c r="H458" s="15">
        <v>1</v>
      </c>
      <c r="I458" s="65" t="s">
        <v>973</v>
      </c>
    </row>
    <row r="459" spans="1:9" s="15" customFormat="1" ht="20.100000000000001" customHeight="1" x14ac:dyDescent="0.15">
      <c r="A459" s="32">
        <v>455</v>
      </c>
      <c r="B459" s="36" t="s">
        <v>251</v>
      </c>
      <c r="C459" s="8">
        <f t="shared" si="7"/>
        <v>11561.000000000002</v>
      </c>
      <c r="D459" s="8">
        <v>21020</v>
      </c>
      <c r="E459" s="37">
        <v>2014.12</v>
      </c>
      <c r="F459" s="36" t="s">
        <v>2</v>
      </c>
      <c r="G459" s="36" t="s">
        <v>227</v>
      </c>
      <c r="H459" s="15">
        <v>1</v>
      </c>
      <c r="I459" s="65" t="s">
        <v>973</v>
      </c>
    </row>
    <row r="460" spans="1:9" s="15" customFormat="1" ht="20.100000000000001" customHeight="1" x14ac:dyDescent="0.15">
      <c r="A460" s="32">
        <v>456</v>
      </c>
      <c r="B460" s="36" t="s">
        <v>252</v>
      </c>
      <c r="C460" s="8">
        <f t="shared" si="7"/>
        <v>12216.050000000001</v>
      </c>
      <c r="D460" s="8">
        <v>22211</v>
      </c>
      <c r="E460" s="37">
        <v>2009.06</v>
      </c>
      <c r="F460" s="36" t="s">
        <v>2</v>
      </c>
      <c r="G460" s="36" t="s">
        <v>253</v>
      </c>
      <c r="H460" s="15">
        <v>1</v>
      </c>
      <c r="I460" s="65" t="s">
        <v>973</v>
      </c>
    </row>
    <row r="461" spans="1:9" s="15" customFormat="1" ht="20.100000000000001" customHeight="1" x14ac:dyDescent="0.15">
      <c r="A461" s="32">
        <v>457</v>
      </c>
      <c r="B461" s="36" t="s">
        <v>254</v>
      </c>
      <c r="C461" s="8">
        <f t="shared" si="7"/>
        <v>12221.550000000001</v>
      </c>
      <c r="D461" s="8">
        <v>22221</v>
      </c>
      <c r="E461" s="37">
        <v>2009.08</v>
      </c>
      <c r="F461" s="36" t="s">
        <v>2</v>
      </c>
      <c r="G461" s="36" t="s">
        <v>255</v>
      </c>
      <c r="H461" s="15">
        <v>1</v>
      </c>
      <c r="I461" s="65" t="s">
        <v>973</v>
      </c>
    </row>
    <row r="462" spans="1:9" s="15" customFormat="1" ht="20.100000000000001" customHeight="1" x14ac:dyDescent="0.15">
      <c r="A462" s="32">
        <v>458</v>
      </c>
      <c r="B462" s="36" t="s">
        <v>256</v>
      </c>
      <c r="C462" s="8">
        <f t="shared" si="7"/>
        <v>12146.750000000002</v>
      </c>
      <c r="D462" s="8">
        <v>22085</v>
      </c>
      <c r="E462" s="37">
        <v>2000.11</v>
      </c>
      <c r="F462" s="36" t="s">
        <v>2</v>
      </c>
      <c r="G462" s="36" t="s">
        <v>227</v>
      </c>
      <c r="H462" s="15">
        <v>1</v>
      </c>
      <c r="I462" s="65" t="s">
        <v>973</v>
      </c>
    </row>
    <row r="463" spans="1:9" s="15" customFormat="1" ht="20.100000000000001" customHeight="1" x14ac:dyDescent="0.15">
      <c r="A463" s="32">
        <v>459</v>
      </c>
      <c r="B463" s="36" t="s">
        <v>391</v>
      </c>
      <c r="C463" s="8">
        <f t="shared" si="7"/>
        <v>20515</v>
      </c>
      <c r="D463" s="8">
        <v>37300</v>
      </c>
      <c r="E463" s="37">
        <v>2017.11</v>
      </c>
      <c r="F463" s="36" t="s">
        <v>2</v>
      </c>
      <c r="G463" s="36" t="s">
        <v>145</v>
      </c>
      <c r="H463" s="15">
        <v>1</v>
      </c>
      <c r="I463" s="65" t="s">
        <v>973</v>
      </c>
    </row>
    <row r="464" spans="1:9" s="15" customFormat="1" ht="20.100000000000001" customHeight="1" x14ac:dyDescent="0.15">
      <c r="A464" s="32">
        <v>460</v>
      </c>
      <c r="B464" s="36" t="s">
        <v>257</v>
      </c>
      <c r="C464" s="8">
        <f t="shared" si="7"/>
        <v>12146.750000000002</v>
      </c>
      <c r="D464" s="8">
        <v>22085</v>
      </c>
      <c r="E464" s="37">
        <v>2000.11</v>
      </c>
      <c r="F464" s="36" t="s">
        <v>2</v>
      </c>
      <c r="G464" s="36" t="s">
        <v>227</v>
      </c>
      <c r="H464" s="15">
        <v>1</v>
      </c>
      <c r="I464" s="65" t="s">
        <v>973</v>
      </c>
    </row>
    <row r="465" spans="1:9" s="15" customFormat="1" ht="20.100000000000001" customHeight="1" x14ac:dyDescent="0.15">
      <c r="A465" s="32">
        <v>461</v>
      </c>
      <c r="B465" s="36" t="s">
        <v>258</v>
      </c>
      <c r="C465" s="8">
        <f t="shared" si="7"/>
        <v>11302.500000000002</v>
      </c>
      <c r="D465" s="8">
        <v>20550</v>
      </c>
      <c r="E465" s="39">
        <v>2009.07</v>
      </c>
      <c r="F465" s="36" t="s">
        <v>2</v>
      </c>
      <c r="G465" s="36" t="s">
        <v>259</v>
      </c>
      <c r="H465" s="15">
        <v>1</v>
      </c>
      <c r="I465" s="65" t="s">
        <v>973</v>
      </c>
    </row>
    <row r="466" spans="1:9" s="15" customFormat="1" ht="20.100000000000001" customHeight="1" x14ac:dyDescent="0.15">
      <c r="A466" s="32">
        <v>462</v>
      </c>
      <c r="B466" s="36" t="s">
        <v>260</v>
      </c>
      <c r="C466" s="8">
        <f t="shared" si="7"/>
        <v>11302.500000000002</v>
      </c>
      <c r="D466" s="8">
        <v>20550</v>
      </c>
      <c r="E466" s="37">
        <v>2009.09</v>
      </c>
      <c r="F466" s="36" t="s">
        <v>2</v>
      </c>
      <c r="G466" s="36"/>
      <c r="H466" s="15">
        <v>1</v>
      </c>
      <c r="I466" s="65" t="s">
        <v>973</v>
      </c>
    </row>
    <row r="467" spans="1:9" s="15" customFormat="1" ht="20.100000000000001" customHeight="1" x14ac:dyDescent="0.15">
      <c r="A467" s="32">
        <v>463</v>
      </c>
      <c r="B467" s="36" t="s">
        <v>261</v>
      </c>
      <c r="C467" s="8">
        <f t="shared" si="7"/>
        <v>11561.000000000002</v>
      </c>
      <c r="D467" s="8">
        <v>21020</v>
      </c>
      <c r="E467" s="37">
        <v>2015.01</v>
      </c>
      <c r="F467" s="36" t="s">
        <v>2</v>
      </c>
      <c r="G467" s="36" t="s">
        <v>227</v>
      </c>
      <c r="H467" s="15">
        <v>1</v>
      </c>
      <c r="I467" s="65" t="s">
        <v>973</v>
      </c>
    </row>
    <row r="468" spans="1:9" s="15" customFormat="1" ht="20.100000000000001" customHeight="1" x14ac:dyDescent="0.15">
      <c r="A468" s="32">
        <v>464</v>
      </c>
      <c r="B468" s="36" t="s">
        <v>262</v>
      </c>
      <c r="C468" s="8">
        <f t="shared" si="7"/>
        <v>11561.000000000002</v>
      </c>
      <c r="D468" s="8">
        <v>21020</v>
      </c>
      <c r="E468" s="37">
        <v>2015.04</v>
      </c>
      <c r="F468" s="36" t="s">
        <v>2</v>
      </c>
      <c r="G468" s="36" t="s">
        <v>227</v>
      </c>
      <c r="H468" s="15">
        <v>1</v>
      </c>
      <c r="I468" s="65" t="s">
        <v>973</v>
      </c>
    </row>
    <row r="469" spans="1:9" s="15" customFormat="1" ht="31.5" customHeight="1" x14ac:dyDescent="0.15">
      <c r="A469" s="32">
        <v>465</v>
      </c>
      <c r="B469" s="7" t="s">
        <v>930</v>
      </c>
      <c r="C469" s="9">
        <f t="shared" si="7"/>
        <v>12100.000000000002</v>
      </c>
      <c r="D469" s="9">
        <v>22000</v>
      </c>
      <c r="E469" s="38">
        <v>2019.01</v>
      </c>
      <c r="F469" s="7" t="s">
        <v>13</v>
      </c>
      <c r="G469" s="64" t="s">
        <v>931</v>
      </c>
      <c r="H469" s="15">
        <v>1</v>
      </c>
      <c r="I469" s="65" t="s">
        <v>973</v>
      </c>
    </row>
    <row r="470" spans="1:9" s="15" customFormat="1" ht="20.100000000000001" customHeight="1" x14ac:dyDescent="0.15">
      <c r="A470" s="32">
        <v>466</v>
      </c>
      <c r="B470" s="36" t="s">
        <v>263</v>
      </c>
      <c r="C470" s="8">
        <f t="shared" si="7"/>
        <v>12146.750000000002</v>
      </c>
      <c r="D470" s="8">
        <v>22085</v>
      </c>
      <c r="E470" s="37">
        <v>2000.09</v>
      </c>
      <c r="F470" s="36" t="s">
        <v>2</v>
      </c>
      <c r="G470" s="36" t="s">
        <v>227</v>
      </c>
      <c r="H470" s="15">
        <v>1</v>
      </c>
      <c r="I470" s="65" t="s">
        <v>973</v>
      </c>
    </row>
    <row r="471" spans="1:9" s="15" customFormat="1" ht="20.100000000000001" customHeight="1" x14ac:dyDescent="0.15">
      <c r="A471" s="32">
        <v>467</v>
      </c>
      <c r="B471" s="36" t="s">
        <v>264</v>
      </c>
      <c r="C471" s="8">
        <f t="shared" si="7"/>
        <v>11302.500000000002</v>
      </c>
      <c r="D471" s="8">
        <v>20550</v>
      </c>
      <c r="E471" s="37">
        <v>2009.11</v>
      </c>
      <c r="F471" s="36" t="s">
        <v>2</v>
      </c>
      <c r="G471" s="36" t="s">
        <v>265</v>
      </c>
      <c r="H471" s="15">
        <v>1</v>
      </c>
      <c r="I471" s="65" t="s">
        <v>973</v>
      </c>
    </row>
    <row r="472" spans="1:9" s="15" customFormat="1" ht="20.100000000000001" customHeight="1" x14ac:dyDescent="0.15">
      <c r="A472" s="32">
        <v>468</v>
      </c>
      <c r="B472" s="36" t="s">
        <v>392</v>
      </c>
      <c r="C472" s="8">
        <f t="shared" si="7"/>
        <v>12181.95</v>
      </c>
      <c r="D472" s="8">
        <v>22149</v>
      </c>
      <c r="E472" s="37">
        <v>2017.04</v>
      </c>
      <c r="F472" s="36" t="s">
        <v>2</v>
      </c>
      <c r="G472" s="36"/>
      <c r="H472" s="15">
        <v>1</v>
      </c>
      <c r="I472" s="65" t="s">
        <v>973</v>
      </c>
    </row>
    <row r="473" spans="1:9" s="15" customFormat="1" ht="20.100000000000001" customHeight="1" x14ac:dyDescent="0.15">
      <c r="A473" s="32">
        <v>469</v>
      </c>
      <c r="B473" s="36" t="s">
        <v>748</v>
      </c>
      <c r="C473" s="8">
        <f t="shared" si="7"/>
        <v>19362.2</v>
      </c>
      <c r="D473" s="8">
        <v>35204</v>
      </c>
      <c r="E473" s="37">
        <v>2007.04</v>
      </c>
      <c r="F473" s="36" t="s">
        <v>36</v>
      </c>
      <c r="G473" s="36" t="s">
        <v>749</v>
      </c>
      <c r="H473" s="15">
        <v>37</v>
      </c>
      <c r="I473" s="65" t="s">
        <v>801</v>
      </c>
    </row>
    <row r="474" spans="1:9" s="15" customFormat="1" ht="20.100000000000001" customHeight="1" x14ac:dyDescent="0.15">
      <c r="A474" s="32">
        <v>470</v>
      </c>
      <c r="B474" s="36" t="s">
        <v>750</v>
      </c>
      <c r="C474" s="8">
        <f t="shared" si="7"/>
        <v>43247.05</v>
      </c>
      <c r="D474" s="8">
        <v>78631</v>
      </c>
      <c r="E474" s="39">
        <v>2006.03</v>
      </c>
      <c r="F474" s="36" t="s">
        <v>0</v>
      </c>
      <c r="G474" s="36" t="s">
        <v>751</v>
      </c>
      <c r="H474" s="15">
        <v>8</v>
      </c>
      <c r="I474" s="65" t="s">
        <v>415</v>
      </c>
    </row>
    <row r="475" spans="1:9" s="15" customFormat="1" ht="20.100000000000001" customHeight="1" x14ac:dyDescent="0.15">
      <c r="A475" s="32">
        <v>471</v>
      </c>
      <c r="B475" s="36" t="s">
        <v>496</v>
      </c>
      <c r="C475" s="8">
        <f t="shared" si="7"/>
        <v>43157.950000000004</v>
      </c>
      <c r="D475" s="8">
        <v>78469</v>
      </c>
      <c r="E475" s="37">
        <v>1993.07</v>
      </c>
      <c r="F475" s="36" t="s">
        <v>0</v>
      </c>
      <c r="G475" s="36" t="s">
        <v>497</v>
      </c>
      <c r="H475" s="15">
        <v>8</v>
      </c>
      <c r="I475" s="65" t="s">
        <v>415</v>
      </c>
    </row>
    <row r="476" spans="1:9" s="15" customFormat="1" ht="20.100000000000001" customHeight="1" x14ac:dyDescent="0.15">
      <c r="A476" s="32">
        <v>472</v>
      </c>
      <c r="B476" s="36" t="s">
        <v>752</v>
      </c>
      <c r="C476" s="8">
        <f t="shared" si="7"/>
        <v>43173.9</v>
      </c>
      <c r="D476" s="8">
        <v>78498</v>
      </c>
      <c r="E476" s="37">
        <v>1993.01</v>
      </c>
      <c r="F476" s="36" t="s">
        <v>0</v>
      </c>
      <c r="G476" s="36" t="s">
        <v>753</v>
      </c>
      <c r="H476" s="15">
        <v>8</v>
      </c>
      <c r="I476" s="65" t="s">
        <v>415</v>
      </c>
    </row>
    <row r="477" spans="1:9" s="15" customFormat="1" ht="20.100000000000001" customHeight="1" x14ac:dyDescent="0.15">
      <c r="A477" s="32">
        <v>473</v>
      </c>
      <c r="B477" s="36" t="s">
        <v>498</v>
      </c>
      <c r="C477" s="8">
        <f t="shared" si="7"/>
        <v>32638.65</v>
      </c>
      <c r="D477" s="8">
        <v>59343</v>
      </c>
      <c r="E477" s="37">
        <v>2003.09</v>
      </c>
      <c r="F477" s="36" t="s">
        <v>1</v>
      </c>
      <c r="G477" s="36" t="s">
        <v>499</v>
      </c>
      <c r="H477" s="15">
        <v>28</v>
      </c>
      <c r="I477" s="65" t="s">
        <v>409</v>
      </c>
    </row>
    <row r="478" spans="1:9" s="15" customFormat="1" ht="20.100000000000001" customHeight="1" x14ac:dyDescent="0.15">
      <c r="A478" s="32">
        <v>474</v>
      </c>
      <c r="B478" s="36" t="s">
        <v>500</v>
      </c>
      <c r="C478" s="8">
        <f t="shared" si="7"/>
        <v>11385.000000000002</v>
      </c>
      <c r="D478" s="8">
        <v>20700</v>
      </c>
      <c r="E478" s="37">
        <v>1993.02</v>
      </c>
      <c r="F478" s="6" t="s">
        <v>677</v>
      </c>
      <c r="G478" s="36" t="s">
        <v>501</v>
      </c>
      <c r="H478" s="15">
        <v>4</v>
      </c>
      <c r="I478" s="65" t="s">
        <v>410</v>
      </c>
    </row>
    <row r="479" spans="1:9" s="15" customFormat="1" ht="20.100000000000001" customHeight="1" x14ac:dyDescent="0.15">
      <c r="A479" s="32">
        <v>475</v>
      </c>
      <c r="B479" s="7" t="s">
        <v>932</v>
      </c>
      <c r="C479" s="9">
        <f t="shared" si="7"/>
        <v>47300.000000000007</v>
      </c>
      <c r="D479" s="9">
        <v>86000</v>
      </c>
      <c r="E479" s="13">
        <v>2023.11</v>
      </c>
      <c r="F479" s="7" t="s">
        <v>13</v>
      </c>
      <c r="G479" s="7"/>
      <c r="H479" s="15">
        <v>1</v>
      </c>
      <c r="I479" s="65" t="s">
        <v>973</v>
      </c>
    </row>
    <row r="480" spans="1:9" s="15" customFormat="1" x14ac:dyDescent="0.15">
      <c r="A480" s="32">
        <v>476</v>
      </c>
      <c r="B480" s="36" t="s">
        <v>266</v>
      </c>
      <c r="C480" s="8">
        <f t="shared" si="7"/>
        <v>19534.900000000001</v>
      </c>
      <c r="D480" s="8">
        <v>35518</v>
      </c>
      <c r="E480" s="37">
        <v>2009.04</v>
      </c>
      <c r="F480" s="36" t="s">
        <v>62</v>
      </c>
      <c r="G480" s="36"/>
      <c r="H480" s="15">
        <v>33</v>
      </c>
      <c r="I480" s="65" t="s">
        <v>409</v>
      </c>
    </row>
    <row r="481" spans="1:9" s="15" customFormat="1" ht="20.100000000000001" customHeight="1" x14ac:dyDescent="0.15">
      <c r="A481" s="32">
        <v>477</v>
      </c>
      <c r="B481" s="36" t="s">
        <v>502</v>
      </c>
      <c r="C481" s="8">
        <f t="shared" si="7"/>
        <v>20900</v>
      </c>
      <c r="D481" s="8">
        <v>38000</v>
      </c>
      <c r="E481" s="37">
        <v>2007.05</v>
      </c>
      <c r="F481" s="36" t="s">
        <v>0</v>
      </c>
      <c r="G481" s="36" t="s">
        <v>503</v>
      </c>
      <c r="H481" s="15">
        <v>8</v>
      </c>
      <c r="I481" s="65" t="s">
        <v>415</v>
      </c>
    </row>
    <row r="482" spans="1:9" s="15" customFormat="1" ht="20.100000000000001" customHeight="1" x14ac:dyDescent="0.15">
      <c r="A482" s="32">
        <v>478</v>
      </c>
      <c r="B482" s="7" t="s">
        <v>933</v>
      </c>
      <c r="C482" s="9">
        <f t="shared" si="7"/>
        <v>47300.000000000007</v>
      </c>
      <c r="D482" s="9">
        <v>86000</v>
      </c>
      <c r="E482" s="13">
        <v>2023.09</v>
      </c>
      <c r="F482" s="7" t="s">
        <v>51</v>
      </c>
      <c r="G482" s="7"/>
      <c r="H482" s="15">
        <v>37</v>
      </c>
      <c r="I482" s="65" t="s">
        <v>801</v>
      </c>
    </row>
    <row r="483" spans="1:9" s="15" customFormat="1" ht="20.100000000000001" customHeight="1" x14ac:dyDescent="0.15">
      <c r="A483" s="32">
        <v>479</v>
      </c>
      <c r="B483" s="36" t="s">
        <v>267</v>
      </c>
      <c r="C483" s="8">
        <f t="shared" si="7"/>
        <v>20900</v>
      </c>
      <c r="D483" s="8">
        <v>38000</v>
      </c>
      <c r="E483" s="37">
        <v>2016.11</v>
      </c>
      <c r="F483" s="36" t="s">
        <v>13</v>
      </c>
      <c r="G483" s="36"/>
      <c r="H483" s="15">
        <v>1</v>
      </c>
      <c r="I483" s="65" t="s">
        <v>973</v>
      </c>
    </row>
    <row r="484" spans="1:9" s="15" customFormat="1" ht="20.100000000000001" customHeight="1" x14ac:dyDescent="0.15">
      <c r="A484" s="32">
        <v>480</v>
      </c>
      <c r="B484" s="36" t="s">
        <v>504</v>
      </c>
      <c r="C484" s="8">
        <f t="shared" si="7"/>
        <v>45313.4</v>
      </c>
      <c r="D484" s="8">
        <v>82388</v>
      </c>
      <c r="E484" s="37">
        <v>2019.06</v>
      </c>
      <c r="F484" s="36" t="s">
        <v>0</v>
      </c>
      <c r="G484" s="36"/>
      <c r="H484" s="15">
        <v>8</v>
      </c>
      <c r="I484" s="65" t="s">
        <v>415</v>
      </c>
    </row>
    <row r="485" spans="1:9" s="15" customFormat="1" ht="20.100000000000001" customHeight="1" x14ac:dyDescent="0.15">
      <c r="A485" s="32">
        <v>481</v>
      </c>
      <c r="B485" s="36" t="s">
        <v>268</v>
      </c>
      <c r="C485" s="8">
        <f t="shared" si="7"/>
        <v>45210.000000000007</v>
      </c>
      <c r="D485" s="8">
        <v>82200</v>
      </c>
      <c r="E485" s="37">
        <v>2016.11</v>
      </c>
      <c r="F485" s="36" t="s">
        <v>0</v>
      </c>
      <c r="G485" s="36"/>
      <c r="H485" s="15">
        <v>8</v>
      </c>
      <c r="I485" s="65" t="s">
        <v>415</v>
      </c>
    </row>
    <row r="486" spans="1:9" s="15" customFormat="1" ht="20.100000000000001" customHeight="1" x14ac:dyDescent="0.15">
      <c r="A486" s="32">
        <v>482</v>
      </c>
      <c r="B486" s="36" t="s">
        <v>636</v>
      </c>
      <c r="C486" s="8">
        <f t="shared" si="7"/>
        <v>45798.500000000007</v>
      </c>
      <c r="D486" s="8">
        <v>83270</v>
      </c>
      <c r="E486" s="37">
        <v>2006.03</v>
      </c>
      <c r="F486" s="36" t="s">
        <v>637</v>
      </c>
      <c r="G486" s="36" t="s">
        <v>638</v>
      </c>
      <c r="H486" s="15">
        <v>19</v>
      </c>
      <c r="I486" s="65" t="s">
        <v>802</v>
      </c>
    </row>
    <row r="487" spans="1:9" s="15" customFormat="1" ht="20.100000000000001" customHeight="1" x14ac:dyDescent="0.15">
      <c r="A487" s="32">
        <v>483</v>
      </c>
      <c r="B487" s="7" t="s">
        <v>934</v>
      </c>
      <c r="C487" s="9">
        <f t="shared" si="7"/>
        <v>22000</v>
      </c>
      <c r="D487" s="9">
        <v>40000</v>
      </c>
      <c r="E487" s="13">
        <v>2023.03</v>
      </c>
      <c r="F487" s="7" t="s">
        <v>44</v>
      </c>
      <c r="G487" s="7"/>
      <c r="H487" s="15">
        <v>15</v>
      </c>
      <c r="I487" s="65" t="s">
        <v>974</v>
      </c>
    </row>
    <row r="488" spans="1:9" s="15" customFormat="1" ht="20.100000000000001" customHeight="1" x14ac:dyDescent="0.15">
      <c r="A488" s="32">
        <v>484</v>
      </c>
      <c r="B488" s="36" t="s">
        <v>269</v>
      </c>
      <c r="C488" s="8">
        <f t="shared" si="7"/>
        <v>45100.000000000007</v>
      </c>
      <c r="D488" s="8">
        <v>82000</v>
      </c>
      <c r="E488" s="39">
        <v>2008.1</v>
      </c>
      <c r="F488" s="36" t="s">
        <v>0</v>
      </c>
      <c r="G488" s="36"/>
      <c r="H488" s="15">
        <v>8</v>
      </c>
      <c r="I488" s="65" t="s">
        <v>415</v>
      </c>
    </row>
    <row r="489" spans="1:9" s="15" customFormat="1" ht="20.100000000000001" customHeight="1" x14ac:dyDescent="0.15">
      <c r="A489" s="32">
        <v>485</v>
      </c>
      <c r="B489" s="36" t="s">
        <v>754</v>
      </c>
      <c r="C489" s="8">
        <f t="shared" si="7"/>
        <v>19250</v>
      </c>
      <c r="D489" s="8">
        <v>35000</v>
      </c>
      <c r="E489" s="37">
        <v>2011.02</v>
      </c>
      <c r="F489" s="6" t="s">
        <v>2</v>
      </c>
      <c r="G489" s="36" t="s">
        <v>755</v>
      </c>
      <c r="H489" s="15">
        <v>1</v>
      </c>
      <c r="I489" s="65" t="s">
        <v>973</v>
      </c>
    </row>
    <row r="490" spans="1:9" s="15" customFormat="1" ht="20.100000000000001" customHeight="1" x14ac:dyDescent="0.15">
      <c r="A490" s="32">
        <v>486</v>
      </c>
      <c r="B490" s="36" t="s">
        <v>756</v>
      </c>
      <c r="C490" s="8">
        <f t="shared" si="7"/>
        <v>19250</v>
      </c>
      <c r="D490" s="8">
        <v>35000</v>
      </c>
      <c r="E490" s="37">
        <v>2011.01</v>
      </c>
      <c r="F490" s="6" t="s">
        <v>2</v>
      </c>
      <c r="G490" s="36" t="s">
        <v>757</v>
      </c>
      <c r="H490" s="15">
        <v>1</v>
      </c>
      <c r="I490" s="65" t="s">
        <v>973</v>
      </c>
    </row>
    <row r="491" spans="1:9" s="15" customFormat="1" ht="20.100000000000001" customHeight="1" x14ac:dyDescent="0.15">
      <c r="A491" s="32">
        <v>487</v>
      </c>
      <c r="B491" s="36" t="s">
        <v>758</v>
      </c>
      <c r="C491" s="8">
        <f t="shared" si="7"/>
        <v>19250</v>
      </c>
      <c r="D491" s="8">
        <v>35000</v>
      </c>
      <c r="E491" s="39">
        <v>2009.1</v>
      </c>
      <c r="F491" s="6" t="s">
        <v>2</v>
      </c>
      <c r="G491" s="36" t="s">
        <v>759</v>
      </c>
      <c r="H491" s="15">
        <v>1</v>
      </c>
      <c r="I491" s="65" t="s">
        <v>973</v>
      </c>
    </row>
    <row r="492" spans="1:9" s="15" customFormat="1" ht="20.100000000000001" customHeight="1" x14ac:dyDescent="0.15">
      <c r="A492" s="32">
        <v>488</v>
      </c>
      <c r="B492" s="7" t="s">
        <v>935</v>
      </c>
      <c r="C492" s="9">
        <f t="shared" si="7"/>
        <v>50179.250000000007</v>
      </c>
      <c r="D492" s="9">
        <v>91235</v>
      </c>
      <c r="E492" s="38">
        <v>2023.03</v>
      </c>
      <c r="F492" s="7" t="s">
        <v>13</v>
      </c>
      <c r="G492" s="7"/>
      <c r="H492" s="15">
        <v>1</v>
      </c>
      <c r="I492" s="65" t="s">
        <v>973</v>
      </c>
    </row>
    <row r="493" spans="1:9" s="15" customFormat="1" ht="20.100000000000001" customHeight="1" x14ac:dyDescent="0.15">
      <c r="A493" s="32">
        <v>489</v>
      </c>
      <c r="B493" s="36" t="s">
        <v>760</v>
      </c>
      <c r="C493" s="8">
        <f t="shared" si="7"/>
        <v>43395.55</v>
      </c>
      <c r="D493" s="8">
        <v>78901</v>
      </c>
      <c r="E493" s="37">
        <v>2010.01</v>
      </c>
      <c r="F493" s="36" t="s">
        <v>11</v>
      </c>
      <c r="G493" s="36" t="s">
        <v>761</v>
      </c>
      <c r="H493" s="15">
        <v>8</v>
      </c>
      <c r="I493" s="65" t="s">
        <v>415</v>
      </c>
    </row>
    <row r="494" spans="1:9" s="15" customFormat="1" ht="20.100000000000001" customHeight="1" x14ac:dyDescent="0.15">
      <c r="A494" s="32">
        <v>490</v>
      </c>
      <c r="B494" s="36" t="s">
        <v>393</v>
      </c>
      <c r="C494" s="8">
        <f t="shared" si="7"/>
        <v>20900</v>
      </c>
      <c r="D494" s="8">
        <v>38000</v>
      </c>
      <c r="E494" s="37">
        <v>2017.02</v>
      </c>
      <c r="F494" s="36" t="s">
        <v>13</v>
      </c>
      <c r="G494" s="36"/>
      <c r="H494" s="15">
        <v>1</v>
      </c>
      <c r="I494" s="65" t="s">
        <v>973</v>
      </c>
    </row>
    <row r="495" spans="1:9" s="15" customFormat="1" ht="20.100000000000001" customHeight="1" x14ac:dyDescent="0.15">
      <c r="A495" s="32">
        <v>491</v>
      </c>
      <c r="B495" s="36" t="s">
        <v>270</v>
      </c>
      <c r="C495" s="8">
        <f t="shared" si="7"/>
        <v>46230.8</v>
      </c>
      <c r="D495" s="8">
        <v>84056</v>
      </c>
      <c r="E495" s="37">
        <v>2016.06</v>
      </c>
      <c r="F495" s="36" t="s">
        <v>9</v>
      </c>
      <c r="G495" s="36"/>
      <c r="H495" s="15">
        <v>16</v>
      </c>
      <c r="I495" s="65" t="s">
        <v>802</v>
      </c>
    </row>
    <row r="496" spans="1:9" s="15" customFormat="1" ht="20.100000000000001" customHeight="1" x14ac:dyDescent="0.15">
      <c r="A496" s="32">
        <v>492</v>
      </c>
      <c r="B496" s="36" t="s">
        <v>394</v>
      </c>
      <c r="C496" s="8">
        <f t="shared" si="7"/>
        <v>46200.000000000007</v>
      </c>
      <c r="D496" s="8">
        <v>84000</v>
      </c>
      <c r="E496" s="37">
        <v>2017.09</v>
      </c>
      <c r="F496" s="36" t="s">
        <v>9</v>
      </c>
      <c r="G496" s="36"/>
      <c r="H496" s="15">
        <v>16</v>
      </c>
      <c r="I496" s="65" t="s">
        <v>802</v>
      </c>
    </row>
    <row r="497" spans="1:9" s="15" customFormat="1" ht="20.100000000000001" customHeight="1" x14ac:dyDescent="0.15">
      <c r="A497" s="32">
        <v>493</v>
      </c>
      <c r="B497" s="36" t="s">
        <v>572</v>
      </c>
      <c r="C497" s="11">
        <f t="shared" si="7"/>
        <v>43168.4</v>
      </c>
      <c r="D497" s="8">
        <v>78488</v>
      </c>
      <c r="E497" s="37">
        <v>1990.06</v>
      </c>
      <c r="F497" s="36" t="s">
        <v>0</v>
      </c>
      <c r="G497" s="36" t="s">
        <v>573</v>
      </c>
      <c r="H497" s="15">
        <v>8</v>
      </c>
      <c r="I497" s="65" t="s">
        <v>415</v>
      </c>
    </row>
    <row r="498" spans="1:9" s="15" customFormat="1" ht="20.100000000000001" customHeight="1" x14ac:dyDescent="0.15">
      <c r="A498" s="32">
        <v>494</v>
      </c>
      <c r="B498" s="36" t="s">
        <v>762</v>
      </c>
      <c r="C498" s="8">
        <f t="shared" si="7"/>
        <v>45100.000000000007</v>
      </c>
      <c r="D498" s="8">
        <v>82000</v>
      </c>
      <c r="E498" s="37">
        <v>2007.11</v>
      </c>
      <c r="F498" s="36" t="s">
        <v>0</v>
      </c>
      <c r="G498" s="36" t="s">
        <v>763</v>
      </c>
      <c r="H498" s="15">
        <v>8</v>
      </c>
      <c r="I498" s="65" t="s">
        <v>415</v>
      </c>
    </row>
    <row r="499" spans="1:9" s="15" customFormat="1" ht="20.100000000000001" customHeight="1" x14ac:dyDescent="0.15">
      <c r="A499" s="32">
        <v>495</v>
      </c>
      <c r="B499" s="36" t="s">
        <v>764</v>
      </c>
      <c r="C499" s="8">
        <f t="shared" si="7"/>
        <v>43626.55</v>
      </c>
      <c r="D499" s="8">
        <v>79321</v>
      </c>
      <c r="E499" s="37">
        <v>2001.03</v>
      </c>
      <c r="F499" s="36" t="s">
        <v>11</v>
      </c>
      <c r="G499" s="36" t="s">
        <v>765</v>
      </c>
      <c r="H499" s="15">
        <v>8</v>
      </c>
      <c r="I499" s="65" t="s">
        <v>415</v>
      </c>
    </row>
    <row r="500" spans="1:9" s="15" customFormat="1" ht="20.100000000000001" customHeight="1" x14ac:dyDescent="0.15">
      <c r="A500" s="32">
        <v>496</v>
      </c>
      <c r="B500" s="36" t="s">
        <v>271</v>
      </c>
      <c r="C500" s="8">
        <f t="shared" si="7"/>
        <v>46200.000000000007</v>
      </c>
      <c r="D500" s="8">
        <v>84000</v>
      </c>
      <c r="E500" s="37">
        <v>2016.08</v>
      </c>
      <c r="F500" s="36" t="s">
        <v>9</v>
      </c>
      <c r="G500" s="36"/>
      <c r="H500" s="15">
        <v>16</v>
      </c>
      <c r="I500" s="65" t="s">
        <v>802</v>
      </c>
    </row>
    <row r="501" spans="1:9" s="15" customFormat="1" ht="20.100000000000001" customHeight="1" x14ac:dyDescent="0.15">
      <c r="A501" s="32">
        <v>497</v>
      </c>
      <c r="B501" s="36" t="s">
        <v>272</v>
      </c>
      <c r="C501" s="8">
        <f t="shared" si="7"/>
        <v>46200.000000000007</v>
      </c>
      <c r="D501" s="8">
        <v>84000</v>
      </c>
      <c r="E501" s="37">
        <v>2016.08</v>
      </c>
      <c r="F501" s="36" t="s">
        <v>9</v>
      </c>
      <c r="G501" s="36"/>
      <c r="H501" s="15">
        <v>16</v>
      </c>
      <c r="I501" s="65" t="s">
        <v>802</v>
      </c>
    </row>
    <row r="502" spans="1:9" s="15" customFormat="1" ht="20.100000000000001" customHeight="1" x14ac:dyDescent="0.15">
      <c r="A502" s="32">
        <v>498</v>
      </c>
      <c r="B502" s="36" t="s">
        <v>395</v>
      </c>
      <c r="C502" s="8">
        <f t="shared" si="7"/>
        <v>12170.95</v>
      </c>
      <c r="D502" s="8">
        <v>22129</v>
      </c>
      <c r="E502" s="37">
        <v>2017.01</v>
      </c>
      <c r="F502" s="36" t="s">
        <v>45</v>
      </c>
      <c r="G502" s="36"/>
      <c r="H502" s="15">
        <v>31</v>
      </c>
      <c r="I502" s="65" t="s">
        <v>409</v>
      </c>
    </row>
    <row r="503" spans="1:9" s="15" customFormat="1" ht="20.100000000000001" customHeight="1" x14ac:dyDescent="0.15">
      <c r="A503" s="32">
        <v>499</v>
      </c>
      <c r="B503" s="36" t="s">
        <v>396</v>
      </c>
      <c r="C503" s="8">
        <f t="shared" si="7"/>
        <v>46311.65</v>
      </c>
      <c r="D503" s="8">
        <v>84203</v>
      </c>
      <c r="E503" s="37">
        <v>2017.06</v>
      </c>
      <c r="F503" s="36" t="s">
        <v>9</v>
      </c>
      <c r="G503" s="36"/>
      <c r="H503" s="15">
        <v>16</v>
      </c>
      <c r="I503" s="65" t="s">
        <v>802</v>
      </c>
    </row>
    <row r="504" spans="1:9" s="15" customFormat="1" ht="20.100000000000001" customHeight="1" x14ac:dyDescent="0.15">
      <c r="A504" s="32">
        <v>500</v>
      </c>
      <c r="B504" s="36" t="s">
        <v>639</v>
      </c>
      <c r="C504" s="8">
        <f t="shared" si="7"/>
        <v>54450.000000000007</v>
      </c>
      <c r="D504" s="10">
        <v>99000</v>
      </c>
      <c r="E504" s="39">
        <v>2021.12</v>
      </c>
      <c r="F504" s="36" t="s">
        <v>9</v>
      </c>
      <c r="G504" s="36" t="s">
        <v>634</v>
      </c>
      <c r="H504" s="15">
        <v>16</v>
      </c>
      <c r="I504" s="65" t="s">
        <v>802</v>
      </c>
    </row>
    <row r="505" spans="1:9" s="15" customFormat="1" ht="20.100000000000001" customHeight="1" x14ac:dyDescent="0.15">
      <c r="A505" s="32">
        <v>501</v>
      </c>
      <c r="B505" s="36" t="s">
        <v>766</v>
      </c>
      <c r="C505" s="8">
        <f t="shared" si="7"/>
        <v>54450.000000000007</v>
      </c>
      <c r="D505" s="10">
        <v>99000</v>
      </c>
      <c r="E505" s="39">
        <v>2022.05</v>
      </c>
      <c r="F505" s="36" t="s">
        <v>9</v>
      </c>
      <c r="G505" s="36" t="s">
        <v>654</v>
      </c>
      <c r="H505" s="15">
        <v>16</v>
      </c>
      <c r="I505" s="65" t="s">
        <v>802</v>
      </c>
    </row>
    <row r="506" spans="1:9" s="15" customFormat="1" ht="20.100000000000001" customHeight="1" x14ac:dyDescent="0.15">
      <c r="A506" s="32">
        <v>502</v>
      </c>
      <c r="B506" s="36" t="s">
        <v>273</v>
      </c>
      <c r="C506" s="8">
        <f t="shared" si="7"/>
        <v>46200.000000000007</v>
      </c>
      <c r="D506" s="8">
        <v>84000</v>
      </c>
      <c r="E506" s="37">
        <v>2016.06</v>
      </c>
      <c r="F506" s="36" t="s">
        <v>9</v>
      </c>
      <c r="G506" s="36"/>
      <c r="H506" s="15">
        <v>16</v>
      </c>
      <c r="I506" s="65" t="s">
        <v>802</v>
      </c>
    </row>
    <row r="507" spans="1:9" s="15" customFormat="1" ht="20.100000000000001" customHeight="1" x14ac:dyDescent="0.15">
      <c r="A507" s="32">
        <v>503</v>
      </c>
      <c r="B507" s="36" t="s">
        <v>274</v>
      </c>
      <c r="C507" s="8">
        <f t="shared" si="7"/>
        <v>46200.000000000007</v>
      </c>
      <c r="D507" s="8">
        <v>84000</v>
      </c>
      <c r="E507" s="37">
        <v>2016.04</v>
      </c>
      <c r="F507" s="36" t="s">
        <v>9</v>
      </c>
      <c r="G507" s="36"/>
      <c r="H507" s="15">
        <v>16</v>
      </c>
      <c r="I507" s="65" t="s">
        <v>802</v>
      </c>
    </row>
    <row r="508" spans="1:9" s="15" customFormat="1" ht="19.5" customHeight="1" x14ac:dyDescent="0.15">
      <c r="A508" s="32">
        <v>504</v>
      </c>
      <c r="B508" s="36" t="s">
        <v>397</v>
      </c>
      <c r="C508" s="8">
        <f t="shared" si="7"/>
        <v>46311.65</v>
      </c>
      <c r="D508" s="8">
        <v>84203</v>
      </c>
      <c r="E508" s="37">
        <v>2017.07</v>
      </c>
      <c r="F508" s="36" t="s">
        <v>9</v>
      </c>
      <c r="G508" s="36"/>
      <c r="H508" s="15">
        <v>16</v>
      </c>
      <c r="I508" s="65" t="s">
        <v>802</v>
      </c>
    </row>
    <row r="509" spans="1:9" s="15" customFormat="1" ht="20.100000000000001" customHeight="1" x14ac:dyDescent="0.15">
      <c r="A509" s="32">
        <v>505</v>
      </c>
      <c r="B509" s="36" t="s">
        <v>275</v>
      </c>
      <c r="C509" s="8">
        <f t="shared" si="7"/>
        <v>46200.000000000007</v>
      </c>
      <c r="D509" s="8">
        <v>84000</v>
      </c>
      <c r="E509" s="37">
        <v>2016.03</v>
      </c>
      <c r="F509" s="36" t="s">
        <v>9</v>
      </c>
      <c r="G509" s="36"/>
      <c r="H509" s="15">
        <v>16</v>
      </c>
      <c r="I509" s="65" t="s">
        <v>802</v>
      </c>
    </row>
    <row r="510" spans="1:9" s="15" customFormat="1" ht="20.100000000000001" customHeight="1" x14ac:dyDescent="0.15">
      <c r="A510" s="32">
        <v>506</v>
      </c>
      <c r="B510" s="36" t="s">
        <v>276</v>
      </c>
      <c r="C510" s="8">
        <f t="shared" si="7"/>
        <v>46200.000000000007</v>
      </c>
      <c r="D510" s="8">
        <v>84000</v>
      </c>
      <c r="E510" s="37">
        <v>2016.07</v>
      </c>
      <c r="F510" s="36" t="s">
        <v>9</v>
      </c>
      <c r="G510" s="36"/>
      <c r="H510" s="15">
        <v>16</v>
      </c>
      <c r="I510" s="65" t="s">
        <v>802</v>
      </c>
    </row>
    <row r="511" spans="1:9" s="15" customFormat="1" ht="20.100000000000001" customHeight="1" x14ac:dyDescent="0.15">
      <c r="A511" s="32">
        <v>507</v>
      </c>
      <c r="B511" s="36" t="s">
        <v>767</v>
      </c>
      <c r="C511" s="8">
        <f t="shared" si="7"/>
        <v>50050.000000000007</v>
      </c>
      <c r="D511" s="8">
        <v>91000</v>
      </c>
      <c r="E511" s="39">
        <v>2022.1</v>
      </c>
      <c r="F511" s="36" t="s">
        <v>2</v>
      </c>
      <c r="G511" s="36"/>
      <c r="H511" s="15">
        <v>1</v>
      </c>
      <c r="I511" s="65" t="s">
        <v>973</v>
      </c>
    </row>
    <row r="512" spans="1:9" s="15" customFormat="1" ht="20.100000000000001" customHeight="1" x14ac:dyDescent="0.15">
      <c r="A512" s="32">
        <v>508</v>
      </c>
      <c r="B512" s="36" t="s">
        <v>277</v>
      </c>
      <c r="C512" s="8">
        <f t="shared" si="7"/>
        <v>45650.000000000007</v>
      </c>
      <c r="D512" s="8">
        <v>83000</v>
      </c>
      <c r="E512" s="39">
        <v>2015.1</v>
      </c>
      <c r="F512" s="36" t="s">
        <v>36</v>
      </c>
      <c r="G512" s="36"/>
      <c r="H512" s="15">
        <v>37</v>
      </c>
      <c r="I512" s="65" t="s">
        <v>801</v>
      </c>
    </row>
    <row r="513" spans="1:9" s="15" customFormat="1" ht="20.100000000000001" customHeight="1" x14ac:dyDescent="0.15">
      <c r="A513" s="32">
        <v>509</v>
      </c>
      <c r="B513" s="36" t="s">
        <v>768</v>
      </c>
      <c r="C513" s="8">
        <f t="shared" si="7"/>
        <v>43398.850000000006</v>
      </c>
      <c r="D513" s="8">
        <v>78907</v>
      </c>
      <c r="E513" s="37">
        <v>2010.07</v>
      </c>
      <c r="F513" s="36" t="s">
        <v>637</v>
      </c>
      <c r="G513" s="36" t="s">
        <v>769</v>
      </c>
      <c r="H513" s="15">
        <v>19</v>
      </c>
      <c r="I513" s="65" t="s">
        <v>802</v>
      </c>
    </row>
    <row r="514" spans="1:9" s="15" customFormat="1" ht="20.100000000000001" customHeight="1" x14ac:dyDescent="0.15">
      <c r="A514" s="32">
        <v>510</v>
      </c>
      <c r="B514" s="36" t="s">
        <v>398</v>
      </c>
      <c r="C514" s="8">
        <f t="shared" si="7"/>
        <v>43390.05</v>
      </c>
      <c r="D514" s="8">
        <v>78891</v>
      </c>
      <c r="E514" s="37">
        <v>2017.07</v>
      </c>
      <c r="F514" s="36" t="s">
        <v>16</v>
      </c>
      <c r="G514" s="36"/>
      <c r="H514" s="15">
        <v>15</v>
      </c>
      <c r="I514" s="65" t="s">
        <v>974</v>
      </c>
    </row>
    <row r="515" spans="1:9" s="15" customFormat="1" ht="20.100000000000001" customHeight="1" x14ac:dyDescent="0.15">
      <c r="A515" s="32">
        <v>511</v>
      </c>
      <c r="B515" s="7" t="s">
        <v>936</v>
      </c>
      <c r="C515" s="9">
        <f t="shared" si="7"/>
        <v>42761.950000000004</v>
      </c>
      <c r="D515" s="9">
        <v>77749</v>
      </c>
      <c r="E515" s="38">
        <v>1987.03</v>
      </c>
      <c r="F515" s="7" t="s">
        <v>0</v>
      </c>
      <c r="G515" s="7" t="s">
        <v>937</v>
      </c>
      <c r="H515" s="15">
        <v>8</v>
      </c>
      <c r="I515" s="65" t="s">
        <v>415</v>
      </c>
    </row>
    <row r="516" spans="1:9" s="15" customFormat="1" ht="20.100000000000001" customHeight="1" x14ac:dyDescent="0.15">
      <c r="A516" s="32">
        <v>512</v>
      </c>
      <c r="B516" s="7" t="s">
        <v>938</v>
      </c>
      <c r="C516" s="9">
        <f t="shared" si="7"/>
        <v>22000</v>
      </c>
      <c r="D516" s="9">
        <v>40000</v>
      </c>
      <c r="E516" s="13">
        <v>2023.07</v>
      </c>
      <c r="F516" s="7" t="s">
        <v>51</v>
      </c>
      <c r="G516" s="7"/>
      <c r="H516" s="15">
        <v>37</v>
      </c>
      <c r="I516" s="65" t="s">
        <v>801</v>
      </c>
    </row>
    <row r="517" spans="1:9" s="15" customFormat="1" ht="20.100000000000001" customHeight="1" x14ac:dyDescent="0.15">
      <c r="A517" s="32">
        <v>513</v>
      </c>
      <c r="B517" s="36" t="s">
        <v>770</v>
      </c>
      <c r="C517" s="8">
        <f t="shared" ref="C517:C580" si="8">0.55*D517</f>
        <v>21175.550000000003</v>
      </c>
      <c r="D517" s="8">
        <v>38501</v>
      </c>
      <c r="E517" s="42">
        <v>2005.1</v>
      </c>
      <c r="F517" s="36" t="s">
        <v>0</v>
      </c>
      <c r="G517" s="36" t="s">
        <v>771</v>
      </c>
      <c r="H517" s="15">
        <v>8</v>
      </c>
      <c r="I517" s="65" t="s">
        <v>415</v>
      </c>
    </row>
    <row r="518" spans="1:9" s="15" customFormat="1" ht="20.100000000000001" customHeight="1" x14ac:dyDescent="0.15">
      <c r="A518" s="32">
        <v>514</v>
      </c>
      <c r="B518" s="7" t="s">
        <v>939</v>
      </c>
      <c r="C518" s="9">
        <f t="shared" si="8"/>
        <v>22000</v>
      </c>
      <c r="D518" s="9">
        <v>40000</v>
      </c>
      <c r="E518" s="13">
        <v>2023.11</v>
      </c>
      <c r="F518" s="7" t="s">
        <v>51</v>
      </c>
      <c r="G518" s="7"/>
      <c r="H518" s="15">
        <v>37</v>
      </c>
      <c r="I518" s="65" t="s">
        <v>801</v>
      </c>
    </row>
    <row r="519" spans="1:9" s="15" customFormat="1" ht="20.100000000000001" customHeight="1" x14ac:dyDescent="0.15">
      <c r="A519" s="32">
        <v>515</v>
      </c>
      <c r="B519" s="36" t="s">
        <v>278</v>
      </c>
      <c r="C519" s="8">
        <f t="shared" si="8"/>
        <v>45650.000000000007</v>
      </c>
      <c r="D519" s="8">
        <v>83000</v>
      </c>
      <c r="E519" s="37">
        <v>2015.06</v>
      </c>
      <c r="F519" s="36" t="s">
        <v>36</v>
      </c>
      <c r="G519" s="36"/>
      <c r="H519" s="15">
        <v>37</v>
      </c>
      <c r="I519" s="65" t="s">
        <v>801</v>
      </c>
    </row>
    <row r="520" spans="1:9" s="15" customFormat="1" ht="20.100000000000001" customHeight="1" x14ac:dyDescent="0.15">
      <c r="A520" s="32">
        <v>516</v>
      </c>
      <c r="B520" s="36" t="s">
        <v>505</v>
      </c>
      <c r="C520" s="8">
        <f t="shared" si="8"/>
        <v>11385.000000000002</v>
      </c>
      <c r="D520" s="8">
        <v>20700</v>
      </c>
      <c r="E520" s="37">
        <v>1994.03</v>
      </c>
      <c r="F520" s="6" t="s">
        <v>543</v>
      </c>
      <c r="G520" s="36" t="s">
        <v>506</v>
      </c>
      <c r="H520" s="15">
        <v>10</v>
      </c>
      <c r="I520" s="65" t="s">
        <v>415</v>
      </c>
    </row>
    <row r="521" spans="1:9" s="15" customFormat="1" ht="20.100000000000001" customHeight="1" x14ac:dyDescent="0.15">
      <c r="A521" s="32">
        <v>517</v>
      </c>
      <c r="B521" s="36" t="s">
        <v>772</v>
      </c>
      <c r="C521" s="8">
        <f t="shared" si="8"/>
        <v>42900</v>
      </c>
      <c r="D521" s="8">
        <v>78000</v>
      </c>
      <c r="E521" s="37">
        <v>2000.06</v>
      </c>
      <c r="F521" s="36" t="s">
        <v>11</v>
      </c>
      <c r="G521" s="36" t="s">
        <v>773</v>
      </c>
      <c r="H521" s="15">
        <v>8</v>
      </c>
      <c r="I521" s="65" t="s">
        <v>415</v>
      </c>
    </row>
    <row r="522" spans="1:9" s="15" customFormat="1" ht="20.100000000000001" customHeight="1" x14ac:dyDescent="0.15">
      <c r="A522" s="32">
        <v>518</v>
      </c>
      <c r="B522" s="36" t="s">
        <v>279</v>
      </c>
      <c r="C522" s="8">
        <f t="shared" si="8"/>
        <v>33130.350000000006</v>
      </c>
      <c r="D522" s="8">
        <v>60237</v>
      </c>
      <c r="E522" s="37">
        <v>2005.01</v>
      </c>
      <c r="F522" s="36" t="s">
        <v>13</v>
      </c>
      <c r="G522" s="36" t="s">
        <v>280</v>
      </c>
      <c r="H522" s="15">
        <v>1</v>
      </c>
      <c r="I522" s="65" t="s">
        <v>973</v>
      </c>
    </row>
    <row r="523" spans="1:9" s="15" customFormat="1" ht="20.100000000000001" customHeight="1" x14ac:dyDescent="0.15">
      <c r="A523" s="32">
        <v>519</v>
      </c>
      <c r="B523" s="36" t="s">
        <v>281</v>
      </c>
      <c r="C523" s="8">
        <f t="shared" si="8"/>
        <v>20977</v>
      </c>
      <c r="D523" s="8">
        <v>38140</v>
      </c>
      <c r="E523" s="37">
        <v>2016.04</v>
      </c>
      <c r="F523" s="36" t="s">
        <v>16</v>
      </c>
      <c r="G523" s="36"/>
      <c r="H523" s="15">
        <v>15</v>
      </c>
      <c r="I523" s="65" t="s">
        <v>974</v>
      </c>
    </row>
    <row r="524" spans="1:9" s="15" customFormat="1" ht="20.100000000000001" customHeight="1" x14ac:dyDescent="0.15">
      <c r="A524" s="32">
        <v>520</v>
      </c>
      <c r="B524" s="36" t="s">
        <v>282</v>
      </c>
      <c r="C524" s="8">
        <f t="shared" si="8"/>
        <v>46273.15</v>
      </c>
      <c r="D524" s="8">
        <v>84133</v>
      </c>
      <c r="E524" s="37">
        <v>2015.07</v>
      </c>
      <c r="F524" s="36" t="s">
        <v>16</v>
      </c>
      <c r="G524" s="36"/>
      <c r="H524" s="15">
        <v>15</v>
      </c>
      <c r="I524" s="65" t="s">
        <v>974</v>
      </c>
    </row>
    <row r="525" spans="1:9" s="15" customFormat="1" ht="20.100000000000001" customHeight="1" x14ac:dyDescent="0.15">
      <c r="A525" s="32">
        <v>521</v>
      </c>
      <c r="B525" s="36" t="s">
        <v>283</v>
      </c>
      <c r="C525" s="8">
        <f t="shared" si="8"/>
        <v>45100.000000000007</v>
      </c>
      <c r="D525" s="8">
        <v>82000</v>
      </c>
      <c r="E525" s="37">
        <v>2013.09</v>
      </c>
      <c r="F525" s="36" t="s">
        <v>38</v>
      </c>
      <c r="G525" s="36"/>
      <c r="H525" s="15">
        <v>17</v>
      </c>
      <c r="I525" s="65" t="s">
        <v>974</v>
      </c>
    </row>
    <row r="526" spans="1:9" s="15" customFormat="1" ht="20.100000000000001" customHeight="1" x14ac:dyDescent="0.15">
      <c r="A526" s="32">
        <v>522</v>
      </c>
      <c r="B526" s="36" t="s">
        <v>39</v>
      </c>
      <c r="C526" s="8">
        <f t="shared" si="8"/>
        <v>45100.000000000007</v>
      </c>
      <c r="D526" s="8">
        <v>82000</v>
      </c>
      <c r="E526" s="37">
        <v>2014.05</v>
      </c>
      <c r="F526" s="36" t="s">
        <v>38</v>
      </c>
      <c r="G526" s="36"/>
      <c r="H526" s="15">
        <v>17</v>
      </c>
      <c r="I526" s="65" t="s">
        <v>974</v>
      </c>
    </row>
    <row r="527" spans="1:9" s="15" customFormat="1" ht="20.100000000000001" customHeight="1" x14ac:dyDescent="0.15">
      <c r="A527" s="32">
        <v>523</v>
      </c>
      <c r="B527" s="7" t="s">
        <v>940</v>
      </c>
      <c r="C527" s="9">
        <f t="shared" si="8"/>
        <v>49500.000000000007</v>
      </c>
      <c r="D527" s="9">
        <v>90000</v>
      </c>
      <c r="E527" s="13">
        <v>2021.1</v>
      </c>
      <c r="F527" s="7" t="s">
        <v>0</v>
      </c>
      <c r="G527" s="7" t="s">
        <v>941</v>
      </c>
      <c r="H527" s="15">
        <v>8</v>
      </c>
      <c r="I527" s="65" t="s">
        <v>415</v>
      </c>
    </row>
    <row r="528" spans="1:9" s="15" customFormat="1" ht="20.100000000000001" customHeight="1" x14ac:dyDescent="0.15">
      <c r="A528" s="32">
        <v>524</v>
      </c>
      <c r="B528" s="36" t="s">
        <v>574</v>
      </c>
      <c r="C528" s="8">
        <f t="shared" si="8"/>
        <v>45328.800000000003</v>
      </c>
      <c r="D528" s="8">
        <v>82416</v>
      </c>
      <c r="E528" s="39">
        <v>2020.01</v>
      </c>
      <c r="F528" s="36" t="s">
        <v>44</v>
      </c>
      <c r="G528" s="36"/>
      <c r="H528" s="15">
        <v>15</v>
      </c>
      <c r="I528" s="65" t="s">
        <v>974</v>
      </c>
    </row>
    <row r="529" spans="1:9" s="15" customFormat="1" ht="20.100000000000001" customHeight="1" x14ac:dyDescent="0.15">
      <c r="A529" s="32">
        <v>525</v>
      </c>
      <c r="B529" s="7" t="s">
        <v>942</v>
      </c>
      <c r="C529" s="9">
        <f t="shared" si="8"/>
        <v>47917.65</v>
      </c>
      <c r="D529" s="9">
        <v>87123</v>
      </c>
      <c r="E529" s="38">
        <v>2023.09</v>
      </c>
      <c r="F529" s="7" t="s">
        <v>0</v>
      </c>
      <c r="G529" s="7"/>
      <c r="H529" s="15">
        <v>8</v>
      </c>
      <c r="I529" s="65" t="s">
        <v>415</v>
      </c>
    </row>
    <row r="530" spans="1:9" s="15" customFormat="1" ht="20.100000000000001" customHeight="1" x14ac:dyDescent="0.15">
      <c r="A530" s="32">
        <v>526</v>
      </c>
      <c r="B530" s="36" t="s">
        <v>774</v>
      </c>
      <c r="C530" s="8">
        <f t="shared" si="8"/>
        <v>45311.750000000007</v>
      </c>
      <c r="D530" s="8">
        <v>82385</v>
      </c>
      <c r="E530" s="37">
        <v>2008.05</v>
      </c>
      <c r="F530" s="36" t="s">
        <v>0</v>
      </c>
      <c r="G530" s="36" t="s">
        <v>775</v>
      </c>
      <c r="H530" s="15">
        <v>8</v>
      </c>
      <c r="I530" s="65" t="s">
        <v>415</v>
      </c>
    </row>
    <row r="531" spans="1:9" s="15" customFormat="1" ht="20.100000000000001" customHeight="1" x14ac:dyDescent="0.15">
      <c r="A531" s="32">
        <v>527</v>
      </c>
      <c r="B531" s="36" t="s">
        <v>640</v>
      </c>
      <c r="C531" s="8">
        <f t="shared" si="8"/>
        <v>45238.600000000006</v>
      </c>
      <c r="D531" s="8">
        <v>82252</v>
      </c>
      <c r="E531" s="39">
        <v>2006.11</v>
      </c>
      <c r="F531" s="36" t="s">
        <v>63</v>
      </c>
      <c r="G531" s="36" t="s">
        <v>641</v>
      </c>
      <c r="H531" s="15">
        <v>18</v>
      </c>
      <c r="I531" s="65" t="s">
        <v>974</v>
      </c>
    </row>
    <row r="532" spans="1:9" s="15" customFormat="1" x14ac:dyDescent="0.15">
      <c r="A532" s="32">
        <v>528</v>
      </c>
      <c r="B532" s="36" t="s">
        <v>449</v>
      </c>
      <c r="C532" s="8">
        <f t="shared" si="8"/>
        <v>43390.05</v>
      </c>
      <c r="D532" s="8">
        <v>78891</v>
      </c>
      <c r="E532" s="39">
        <v>2018.01</v>
      </c>
      <c r="F532" s="36" t="s">
        <v>44</v>
      </c>
      <c r="G532" s="36"/>
      <c r="H532" s="15">
        <v>15</v>
      </c>
      <c r="I532" s="65" t="s">
        <v>974</v>
      </c>
    </row>
    <row r="533" spans="1:9" s="15" customFormat="1" ht="20.100000000000001" customHeight="1" x14ac:dyDescent="0.15">
      <c r="A533" s="32">
        <v>529</v>
      </c>
      <c r="B533" s="36" t="s">
        <v>284</v>
      </c>
      <c r="C533" s="8">
        <f t="shared" si="8"/>
        <v>46200.000000000007</v>
      </c>
      <c r="D533" s="8">
        <v>84000</v>
      </c>
      <c r="E533" s="39">
        <v>2016.03</v>
      </c>
      <c r="F533" s="36" t="s">
        <v>2</v>
      </c>
      <c r="G533" s="36"/>
      <c r="H533" s="15">
        <v>1</v>
      </c>
      <c r="I533" s="65" t="s">
        <v>973</v>
      </c>
    </row>
    <row r="534" spans="1:9" s="15" customFormat="1" ht="20.100000000000001" customHeight="1" x14ac:dyDescent="0.15">
      <c r="A534" s="32">
        <v>530</v>
      </c>
      <c r="B534" s="36" t="s">
        <v>285</v>
      </c>
      <c r="C534" s="8">
        <f t="shared" si="8"/>
        <v>33118.800000000003</v>
      </c>
      <c r="D534" s="8">
        <v>60216</v>
      </c>
      <c r="E534" s="39">
        <v>2004.1</v>
      </c>
      <c r="F534" s="36" t="s">
        <v>642</v>
      </c>
      <c r="G534" s="36" t="s">
        <v>286</v>
      </c>
      <c r="H534" s="15">
        <v>36</v>
      </c>
      <c r="I534" s="65" t="s">
        <v>409</v>
      </c>
    </row>
    <row r="535" spans="1:9" s="15" customFormat="1" ht="20.100000000000001" customHeight="1" x14ac:dyDescent="0.15">
      <c r="A535" s="32">
        <v>531</v>
      </c>
      <c r="B535" s="7" t="s">
        <v>943</v>
      </c>
      <c r="C535" s="9">
        <f t="shared" si="8"/>
        <v>20515</v>
      </c>
      <c r="D535" s="9">
        <v>37300</v>
      </c>
      <c r="E535" s="38">
        <v>2003.11</v>
      </c>
      <c r="F535" s="7" t="s">
        <v>2</v>
      </c>
      <c r="G535" s="7" t="s">
        <v>944</v>
      </c>
      <c r="H535" s="15">
        <v>1</v>
      </c>
      <c r="I535" s="65" t="s">
        <v>973</v>
      </c>
    </row>
    <row r="536" spans="1:9" s="15" customFormat="1" ht="20.100000000000001" customHeight="1" x14ac:dyDescent="0.15">
      <c r="A536" s="32">
        <v>532</v>
      </c>
      <c r="B536" s="36" t="s">
        <v>643</v>
      </c>
      <c r="C536" s="8">
        <f t="shared" si="8"/>
        <v>45210.000000000007</v>
      </c>
      <c r="D536" s="8">
        <v>82200</v>
      </c>
      <c r="E536" s="37">
        <v>2002.09</v>
      </c>
      <c r="F536" s="36" t="s">
        <v>38</v>
      </c>
      <c r="G536" s="36" t="s">
        <v>644</v>
      </c>
      <c r="H536" s="15">
        <v>17</v>
      </c>
      <c r="I536" s="65" t="s">
        <v>974</v>
      </c>
    </row>
    <row r="537" spans="1:9" s="15" customFormat="1" ht="20.100000000000001" customHeight="1" x14ac:dyDescent="0.15">
      <c r="A537" s="32">
        <v>533</v>
      </c>
      <c r="B537" s="36" t="s">
        <v>575</v>
      </c>
      <c r="C537" s="8">
        <f t="shared" si="8"/>
        <v>12623.6</v>
      </c>
      <c r="D537" s="8">
        <v>22952</v>
      </c>
      <c r="E537" s="37">
        <v>2003.01</v>
      </c>
      <c r="F537" s="36" t="s">
        <v>38</v>
      </c>
      <c r="G537" s="36" t="s">
        <v>576</v>
      </c>
      <c r="H537" s="15">
        <v>17</v>
      </c>
      <c r="I537" s="65" t="s">
        <v>974</v>
      </c>
    </row>
    <row r="538" spans="1:9" s="15" customFormat="1" ht="20.100000000000001" customHeight="1" x14ac:dyDescent="0.15">
      <c r="A538" s="32">
        <v>534</v>
      </c>
      <c r="B538" s="36" t="s">
        <v>507</v>
      </c>
      <c r="C538" s="8">
        <f t="shared" si="8"/>
        <v>12743.500000000002</v>
      </c>
      <c r="D538" s="8">
        <v>23170</v>
      </c>
      <c r="E538" s="37">
        <v>2004.11</v>
      </c>
      <c r="F538" s="36" t="s">
        <v>38</v>
      </c>
      <c r="G538" s="36" t="s">
        <v>508</v>
      </c>
      <c r="H538" s="15">
        <v>17</v>
      </c>
      <c r="I538" s="65" t="s">
        <v>974</v>
      </c>
    </row>
    <row r="539" spans="1:9" s="15" customFormat="1" ht="20.100000000000001" customHeight="1" x14ac:dyDescent="0.15">
      <c r="A539" s="32">
        <v>535</v>
      </c>
      <c r="B539" s="36" t="s">
        <v>399</v>
      </c>
      <c r="C539" s="8">
        <f t="shared" si="8"/>
        <v>45210.000000000007</v>
      </c>
      <c r="D539" s="8">
        <v>82200</v>
      </c>
      <c r="E539" s="37">
        <v>2017.05</v>
      </c>
      <c r="F539" s="36" t="s">
        <v>44</v>
      </c>
      <c r="G539" s="36"/>
      <c r="H539" s="15">
        <v>15</v>
      </c>
      <c r="I539" s="65" t="s">
        <v>974</v>
      </c>
    </row>
    <row r="540" spans="1:9" s="15" customFormat="1" ht="20.100000000000001" customHeight="1" x14ac:dyDescent="0.15">
      <c r="A540" s="32">
        <v>536</v>
      </c>
      <c r="B540" s="36" t="s">
        <v>577</v>
      </c>
      <c r="C540" s="8">
        <f t="shared" si="8"/>
        <v>45210.000000000007</v>
      </c>
      <c r="D540" s="8">
        <v>82200</v>
      </c>
      <c r="E540" s="37">
        <v>2019.04</v>
      </c>
      <c r="F540" s="36" t="s">
        <v>44</v>
      </c>
      <c r="G540" s="36"/>
      <c r="H540" s="15">
        <v>15</v>
      </c>
      <c r="I540" s="65" t="s">
        <v>974</v>
      </c>
    </row>
    <row r="541" spans="1:9" s="15" customFormat="1" ht="20.100000000000001" customHeight="1" x14ac:dyDescent="0.15">
      <c r="A541" s="32">
        <v>537</v>
      </c>
      <c r="B541" s="36" t="s">
        <v>400</v>
      </c>
      <c r="C541" s="8">
        <f t="shared" si="8"/>
        <v>20900</v>
      </c>
      <c r="D541" s="8">
        <v>38000</v>
      </c>
      <c r="E541" s="37">
        <v>2017.05</v>
      </c>
      <c r="F541" s="36" t="s">
        <v>2</v>
      </c>
      <c r="G541" s="36"/>
      <c r="H541" s="15">
        <v>1</v>
      </c>
      <c r="I541" s="65" t="s">
        <v>973</v>
      </c>
    </row>
    <row r="542" spans="1:9" s="15" customFormat="1" ht="20.100000000000001" customHeight="1" x14ac:dyDescent="0.15">
      <c r="A542" s="32">
        <v>538</v>
      </c>
      <c r="B542" s="36" t="s">
        <v>645</v>
      </c>
      <c r="C542" s="8">
        <f t="shared" si="8"/>
        <v>12535.6</v>
      </c>
      <c r="D542" s="8">
        <v>22792</v>
      </c>
      <c r="E542" s="37">
        <v>2002.06</v>
      </c>
      <c r="F542" s="36" t="s">
        <v>13</v>
      </c>
      <c r="G542" s="36" t="s">
        <v>646</v>
      </c>
      <c r="H542" s="15">
        <v>1</v>
      </c>
      <c r="I542" s="65" t="s">
        <v>973</v>
      </c>
    </row>
    <row r="543" spans="1:9" s="15" customFormat="1" ht="20.100000000000001" customHeight="1" x14ac:dyDescent="0.15">
      <c r="A543" s="32">
        <v>539</v>
      </c>
      <c r="B543" s="36" t="s">
        <v>776</v>
      </c>
      <c r="C543" s="8">
        <f t="shared" si="8"/>
        <v>47300.000000000007</v>
      </c>
      <c r="D543" s="8">
        <v>86000</v>
      </c>
      <c r="E543" s="39">
        <v>2022.11</v>
      </c>
      <c r="F543" s="36" t="s">
        <v>2</v>
      </c>
      <c r="G543" s="36"/>
      <c r="H543" s="15">
        <v>1</v>
      </c>
      <c r="I543" s="65" t="s">
        <v>973</v>
      </c>
    </row>
    <row r="544" spans="1:9" s="15" customFormat="1" ht="20.100000000000001" customHeight="1" x14ac:dyDescent="0.15">
      <c r="A544" s="32">
        <v>540</v>
      </c>
      <c r="B544" s="7" t="s">
        <v>945</v>
      </c>
      <c r="C544" s="9">
        <f t="shared" si="8"/>
        <v>11399.300000000001</v>
      </c>
      <c r="D544" s="9">
        <v>20726</v>
      </c>
      <c r="E544" s="38">
        <v>1997.07</v>
      </c>
      <c r="F544" s="7" t="s">
        <v>11</v>
      </c>
      <c r="G544" s="7" t="s">
        <v>946</v>
      </c>
      <c r="H544" s="15">
        <v>8</v>
      </c>
      <c r="I544" s="65" t="s">
        <v>415</v>
      </c>
    </row>
    <row r="545" spans="1:9" s="15" customFormat="1" ht="20.100000000000001" customHeight="1" x14ac:dyDescent="0.15">
      <c r="A545" s="32">
        <v>541</v>
      </c>
      <c r="B545" s="36" t="s">
        <v>647</v>
      </c>
      <c r="C545" s="8">
        <f t="shared" si="8"/>
        <v>46200.000000000007</v>
      </c>
      <c r="D545" s="8">
        <v>84000</v>
      </c>
      <c r="E545" s="39">
        <v>2021.1</v>
      </c>
      <c r="F545" s="36" t="s">
        <v>11</v>
      </c>
      <c r="G545" s="36"/>
      <c r="H545" s="15">
        <v>8</v>
      </c>
      <c r="I545" s="65" t="s">
        <v>415</v>
      </c>
    </row>
    <row r="546" spans="1:9" s="15" customFormat="1" x14ac:dyDescent="0.15">
      <c r="A546" s="32">
        <v>542</v>
      </c>
      <c r="B546" s="36" t="s">
        <v>578</v>
      </c>
      <c r="C546" s="8">
        <f t="shared" si="8"/>
        <v>46206.600000000006</v>
      </c>
      <c r="D546" s="8">
        <v>84012</v>
      </c>
      <c r="E546" s="39">
        <v>2020.04</v>
      </c>
      <c r="F546" s="36" t="s">
        <v>44</v>
      </c>
      <c r="G546" s="36"/>
      <c r="H546" s="15">
        <v>15</v>
      </c>
      <c r="I546" s="65" t="s">
        <v>974</v>
      </c>
    </row>
    <row r="547" spans="1:9" s="15" customFormat="1" x14ac:dyDescent="0.15">
      <c r="A547" s="32">
        <v>543</v>
      </c>
      <c r="B547" s="36" t="s">
        <v>579</v>
      </c>
      <c r="C547" s="8">
        <f t="shared" si="8"/>
        <v>46206.600000000006</v>
      </c>
      <c r="D547" s="8">
        <v>84012</v>
      </c>
      <c r="E547" s="39">
        <v>2020.01</v>
      </c>
      <c r="F547" s="36" t="s">
        <v>44</v>
      </c>
      <c r="G547" s="36"/>
      <c r="H547" s="15">
        <v>15</v>
      </c>
      <c r="I547" s="65" t="s">
        <v>974</v>
      </c>
    </row>
    <row r="548" spans="1:9" s="15" customFormat="1" ht="20.100000000000001" customHeight="1" x14ac:dyDescent="0.15">
      <c r="A548" s="32">
        <v>544</v>
      </c>
      <c r="B548" s="36" t="s">
        <v>580</v>
      </c>
      <c r="C548" s="8">
        <f t="shared" si="8"/>
        <v>46206.600000000006</v>
      </c>
      <c r="D548" s="8">
        <v>84012</v>
      </c>
      <c r="E548" s="39">
        <v>2020.01</v>
      </c>
      <c r="F548" s="36" t="s">
        <v>44</v>
      </c>
      <c r="G548" s="36"/>
      <c r="H548" s="15">
        <v>15</v>
      </c>
      <c r="I548" s="65" t="s">
        <v>974</v>
      </c>
    </row>
    <row r="549" spans="1:9" s="15" customFormat="1" ht="20.100000000000001" customHeight="1" x14ac:dyDescent="0.15">
      <c r="A549" s="32">
        <v>545</v>
      </c>
      <c r="B549" s="36" t="s">
        <v>287</v>
      </c>
      <c r="C549" s="8">
        <f t="shared" si="8"/>
        <v>46200.000000000007</v>
      </c>
      <c r="D549" s="8">
        <v>84000</v>
      </c>
      <c r="E549" s="37">
        <v>1999.12</v>
      </c>
      <c r="F549" s="36" t="s">
        <v>2</v>
      </c>
      <c r="G549" s="36"/>
      <c r="H549" s="15">
        <v>1</v>
      </c>
      <c r="I549" s="65" t="s">
        <v>973</v>
      </c>
    </row>
    <row r="550" spans="1:9" s="15" customFormat="1" ht="20.100000000000001" customHeight="1" x14ac:dyDescent="0.15">
      <c r="A550" s="32">
        <v>546</v>
      </c>
      <c r="B550" s="36" t="s">
        <v>288</v>
      </c>
      <c r="C550" s="8">
        <f t="shared" si="8"/>
        <v>44107.8</v>
      </c>
      <c r="D550" s="8">
        <v>80196</v>
      </c>
      <c r="E550" s="37">
        <v>2007.12</v>
      </c>
      <c r="F550" s="36" t="s">
        <v>63</v>
      </c>
      <c r="G550" s="36"/>
      <c r="H550" s="15">
        <v>18</v>
      </c>
      <c r="I550" s="65" t="s">
        <v>974</v>
      </c>
    </row>
    <row r="551" spans="1:9" s="15" customFormat="1" ht="20.100000000000001" customHeight="1" x14ac:dyDescent="0.15">
      <c r="A551" s="32">
        <v>547</v>
      </c>
      <c r="B551" s="36" t="s">
        <v>289</v>
      </c>
      <c r="C551" s="8">
        <f t="shared" si="8"/>
        <v>12375.000000000002</v>
      </c>
      <c r="D551" s="8">
        <v>22500</v>
      </c>
      <c r="E551" s="37">
        <v>2007.08</v>
      </c>
      <c r="F551" s="36" t="s">
        <v>74</v>
      </c>
      <c r="G551" s="36"/>
      <c r="H551" s="15">
        <v>3</v>
      </c>
      <c r="I551" s="65" t="s">
        <v>410</v>
      </c>
    </row>
    <row r="552" spans="1:9" s="15" customFormat="1" ht="20.100000000000001" customHeight="1" x14ac:dyDescent="0.15">
      <c r="A552" s="32">
        <v>548</v>
      </c>
      <c r="B552" s="36" t="s">
        <v>290</v>
      </c>
      <c r="C552" s="8">
        <f t="shared" si="8"/>
        <v>19250</v>
      </c>
      <c r="D552" s="8">
        <v>35000</v>
      </c>
      <c r="E552" s="37">
        <v>2010.11</v>
      </c>
      <c r="F552" s="36" t="s">
        <v>74</v>
      </c>
      <c r="G552" s="36"/>
      <c r="H552" s="15">
        <v>3</v>
      </c>
      <c r="I552" s="65" t="s">
        <v>410</v>
      </c>
    </row>
    <row r="553" spans="1:9" s="15" customFormat="1" ht="20.100000000000001" customHeight="1" x14ac:dyDescent="0.15">
      <c r="A553" s="32">
        <v>549</v>
      </c>
      <c r="B553" s="36" t="s">
        <v>291</v>
      </c>
      <c r="C553" s="8">
        <f t="shared" si="8"/>
        <v>12623.6</v>
      </c>
      <c r="D553" s="8">
        <v>22952</v>
      </c>
      <c r="E553" s="39">
        <v>2008.1</v>
      </c>
      <c r="F553" s="36" t="s">
        <v>74</v>
      </c>
      <c r="G553" s="36"/>
      <c r="H553" s="15">
        <v>3</v>
      </c>
      <c r="I553" s="65" t="s">
        <v>410</v>
      </c>
    </row>
    <row r="554" spans="1:9" s="15" customFormat="1" ht="20.100000000000001" customHeight="1" x14ac:dyDescent="0.15">
      <c r="A554" s="32">
        <v>550</v>
      </c>
      <c r="B554" s="36" t="s">
        <v>292</v>
      </c>
      <c r="C554" s="8">
        <f t="shared" si="8"/>
        <v>32665.600000000002</v>
      </c>
      <c r="D554" s="8">
        <v>59392</v>
      </c>
      <c r="E554" s="37">
        <v>2004.12</v>
      </c>
      <c r="F554" s="36" t="s">
        <v>2</v>
      </c>
      <c r="G554" s="36"/>
      <c r="H554" s="15">
        <v>1</v>
      </c>
      <c r="I554" s="65" t="s">
        <v>973</v>
      </c>
    </row>
    <row r="555" spans="1:9" s="15" customFormat="1" ht="20.100000000000001" customHeight="1" x14ac:dyDescent="0.15">
      <c r="A555" s="32">
        <v>551</v>
      </c>
      <c r="B555" s="36" t="s">
        <v>581</v>
      </c>
      <c r="C555" s="8">
        <f t="shared" si="8"/>
        <v>46206.600000000006</v>
      </c>
      <c r="D555" s="8">
        <v>84012</v>
      </c>
      <c r="E555" s="39">
        <v>2020.01</v>
      </c>
      <c r="F555" s="36" t="s">
        <v>44</v>
      </c>
      <c r="G555" s="36"/>
      <c r="H555" s="15">
        <v>15</v>
      </c>
      <c r="I555" s="65" t="s">
        <v>974</v>
      </c>
    </row>
    <row r="556" spans="1:9" s="15" customFormat="1" ht="20.100000000000001" customHeight="1" x14ac:dyDescent="0.15">
      <c r="A556" s="32">
        <v>552</v>
      </c>
      <c r="B556" s="36" t="s">
        <v>648</v>
      </c>
      <c r="C556" s="8">
        <f t="shared" si="8"/>
        <v>19355.050000000003</v>
      </c>
      <c r="D556" s="8">
        <v>35191</v>
      </c>
      <c r="E556" s="37">
        <v>2003.08</v>
      </c>
      <c r="F556" s="36" t="s">
        <v>63</v>
      </c>
      <c r="G556" s="36" t="s">
        <v>649</v>
      </c>
      <c r="H556" s="15">
        <v>18</v>
      </c>
      <c r="I556" s="65" t="s">
        <v>974</v>
      </c>
    </row>
    <row r="557" spans="1:9" s="15" customFormat="1" ht="20.100000000000001" customHeight="1" x14ac:dyDescent="0.15">
      <c r="A557" s="32">
        <v>553</v>
      </c>
      <c r="B557" s="7" t="s">
        <v>947</v>
      </c>
      <c r="C557" s="9">
        <f t="shared" si="8"/>
        <v>21450</v>
      </c>
      <c r="D557" s="9">
        <v>39000</v>
      </c>
      <c r="E557" s="13">
        <v>2023.03</v>
      </c>
      <c r="F557" s="7" t="s">
        <v>51</v>
      </c>
      <c r="G557" s="7"/>
      <c r="H557" s="15">
        <v>37</v>
      </c>
      <c r="I557" s="65" t="s">
        <v>801</v>
      </c>
    </row>
    <row r="558" spans="1:9" s="15" customFormat="1" ht="20.100000000000001" customHeight="1" x14ac:dyDescent="0.15">
      <c r="A558" s="32">
        <v>554</v>
      </c>
      <c r="B558" s="36" t="s">
        <v>401</v>
      </c>
      <c r="C558" s="8">
        <f t="shared" si="8"/>
        <v>20981.4</v>
      </c>
      <c r="D558" s="8">
        <v>38148</v>
      </c>
      <c r="E558" s="37">
        <v>2017.03</v>
      </c>
      <c r="F558" s="36" t="s">
        <v>51</v>
      </c>
      <c r="G558" s="36"/>
      <c r="H558" s="15">
        <v>37</v>
      </c>
      <c r="I558" s="65" t="s">
        <v>801</v>
      </c>
    </row>
    <row r="559" spans="1:9" s="15" customFormat="1" ht="20.100000000000001" customHeight="1" x14ac:dyDescent="0.15">
      <c r="A559" s="32">
        <v>555</v>
      </c>
      <c r="B559" s="36" t="s">
        <v>293</v>
      </c>
      <c r="C559" s="8">
        <f t="shared" si="8"/>
        <v>45861.200000000004</v>
      </c>
      <c r="D559" s="8">
        <v>83384</v>
      </c>
      <c r="E559" s="37">
        <v>2013.01</v>
      </c>
      <c r="F559" s="36" t="s">
        <v>0</v>
      </c>
      <c r="G559" s="36"/>
      <c r="H559" s="15">
        <v>8</v>
      </c>
      <c r="I559" s="65" t="s">
        <v>415</v>
      </c>
    </row>
    <row r="560" spans="1:9" s="15" customFormat="1" ht="20.100000000000001" customHeight="1" x14ac:dyDescent="0.15">
      <c r="A560" s="32">
        <v>556</v>
      </c>
      <c r="B560" s="36" t="s">
        <v>777</v>
      </c>
      <c r="C560" s="8">
        <f t="shared" si="8"/>
        <v>21227.800000000003</v>
      </c>
      <c r="D560" s="8">
        <v>38596</v>
      </c>
      <c r="E560" s="37">
        <v>2017.04</v>
      </c>
      <c r="F560" s="36" t="s">
        <v>44</v>
      </c>
      <c r="G560" s="36" t="s">
        <v>778</v>
      </c>
      <c r="H560" s="15">
        <v>15</v>
      </c>
      <c r="I560" s="65" t="s">
        <v>974</v>
      </c>
    </row>
    <row r="561" spans="1:9" s="15" customFormat="1" ht="20.100000000000001" customHeight="1" x14ac:dyDescent="0.15">
      <c r="A561" s="32">
        <v>557</v>
      </c>
      <c r="B561" s="36" t="s">
        <v>509</v>
      </c>
      <c r="C561" s="8">
        <f t="shared" si="8"/>
        <v>11385.000000000002</v>
      </c>
      <c r="D561" s="8">
        <v>20700</v>
      </c>
      <c r="E561" s="37">
        <v>1994.01</v>
      </c>
      <c r="F561" s="36" t="s">
        <v>38</v>
      </c>
      <c r="G561" s="36" t="s">
        <v>510</v>
      </c>
      <c r="H561" s="15">
        <v>17</v>
      </c>
      <c r="I561" s="65" t="s">
        <v>974</v>
      </c>
    </row>
    <row r="562" spans="1:9" s="15" customFormat="1" ht="20.100000000000001" customHeight="1" x14ac:dyDescent="0.15">
      <c r="A562" s="32">
        <v>558</v>
      </c>
      <c r="B562" s="36" t="s">
        <v>294</v>
      </c>
      <c r="C562" s="8">
        <f t="shared" si="8"/>
        <v>46242.9</v>
      </c>
      <c r="D562" s="8">
        <v>84078</v>
      </c>
      <c r="E562" s="37">
        <v>2015.07</v>
      </c>
      <c r="F562" s="36" t="s">
        <v>16</v>
      </c>
      <c r="G562" s="36"/>
      <c r="H562" s="15">
        <v>15</v>
      </c>
      <c r="I562" s="65" t="s">
        <v>974</v>
      </c>
    </row>
    <row r="563" spans="1:9" ht="20.100000000000001" customHeight="1" x14ac:dyDescent="0.25">
      <c r="A563" s="32">
        <v>559</v>
      </c>
      <c r="B563" s="36" t="s">
        <v>295</v>
      </c>
      <c r="C563" s="8">
        <f t="shared" si="8"/>
        <v>46242.9</v>
      </c>
      <c r="D563" s="8">
        <v>84078</v>
      </c>
      <c r="E563" s="37">
        <v>2016.05</v>
      </c>
      <c r="F563" s="36" t="s">
        <v>44</v>
      </c>
      <c r="G563" s="36"/>
      <c r="H563" s="15">
        <v>15</v>
      </c>
      <c r="I563" s="65" t="s">
        <v>974</v>
      </c>
    </row>
    <row r="564" spans="1:9" ht="20.100000000000001" customHeight="1" x14ac:dyDescent="0.25">
      <c r="A564" s="32">
        <v>560</v>
      </c>
      <c r="B564" s="36" t="s">
        <v>779</v>
      </c>
      <c r="C564" s="8">
        <f t="shared" si="8"/>
        <v>12650.000000000002</v>
      </c>
      <c r="D564" s="10">
        <v>23000</v>
      </c>
      <c r="E564" s="70">
        <v>2022.06</v>
      </c>
      <c r="F564" s="6" t="s">
        <v>36</v>
      </c>
      <c r="G564" s="36"/>
      <c r="H564" s="15">
        <v>37</v>
      </c>
      <c r="I564" s="65" t="s">
        <v>801</v>
      </c>
    </row>
    <row r="565" spans="1:9" ht="20.100000000000001" customHeight="1" x14ac:dyDescent="0.25">
      <c r="A565" s="32">
        <v>561</v>
      </c>
      <c r="B565" s="36" t="s">
        <v>780</v>
      </c>
      <c r="C565" s="8">
        <f t="shared" si="8"/>
        <v>46257.200000000004</v>
      </c>
      <c r="D565" s="8">
        <v>84104</v>
      </c>
      <c r="E565" s="37">
        <v>2008.07</v>
      </c>
      <c r="F565" s="36" t="s">
        <v>36</v>
      </c>
      <c r="G565" s="36" t="s">
        <v>781</v>
      </c>
      <c r="H565" s="15">
        <v>37</v>
      </c>
      <c r="I565" s="65" t="s">
        <v>801</v>
      </c>
    </row>
    <row r="566" spans="1:9" ht="20.100000000000001" customHeight="1" x14ac:dyDescent="0.25">
      <c r="A566" s="32">
        <v>562</v>
      </c>
      <c r="B566" s="36" t="s">
        <v>450</v>
      </c>
      <c r="C566" s="8">
        <f t="shared" si="8"/>
        <v>42900</v>
      </c>
      <c r="D566" s="8">
        <v>78000</v>
      </c>
      <c r="E566" s="37">
        <v>1999.02</v>
      </c>
      <c r="F566" s="36" t="s">
        <v>29</v>
      </c>
      <c r="G566" s="36" t="s">
        <v>451</v>
      </c>
      <c r="H566" s="15">
        <v>17</v>
      </c>
      <c r="I566" s="65" t="s">
        <v>974</v>
      </c>
    </row>
    <row r="567" spans="1:9" ht="20.100000000000001" customHeight="1" x14ac:dyDescent="0.25">
      <c r="A567" s="32">
        <v>563</v>
      </c>
      <c r="B567" s="36" t="s">
        <v>511</v>
      </c>
      <c r="C567" s="8">
        <f t="shared" si="8"/>
        <v>41464.5</v>
      </c>
      <c r="D567" s="8">
        <v>75390</v>
      </c>
      <c r="E567" s="37">
        <v>1993.03</v>
      </c>
      <c r="F567" s="6" t="s">
        <v>0</v>
      </c>
      <c r="G567" s="36" t="s">
        <v>462</v>
      </c>
      <c r="H567" s="15">
        <v>8</v>
      </c>
      <c r="I567" s="65" t="s">
        <v>415</v>
      </c>
    </row>
    <row r="568" spans="1:9" ht="20.100000000000001" customHeight="1" x14ac:dyDescent="0.25">
      <c r="A568" s="32">
        <v>564</v>
      </c>
      <c r="B568" s="36" t="s">
        <v>782</v>
      </c>
      <c r="C568" s="8">
        <f t="shared" si="8"/>
        <v>41444.15</v>
      </c>
      <c r="D568" s="8">
        <v>75353</v>
      </c>
      <c r="E568" s="37">
        <v>1991.07</v>
      </c>
      <c r="F568" s="36" t="s">
        <v>584</v>
      </c>
      <c r="G568" s="36" t="s">
        <v>783</v>
      </c>
      <c r="H568" s="15">
        <v>2</v>
      </c>
      <c r="I568" s="65" t="s">
        <v>410</v>
      </c>
    </row>
    <row r="569" spans="1:9" ht="20.100000000000001" customHeight="1" x14ac:dyDescent="0.25">
      <c r="A569" s="32">
        <v>565</v>
      </c>
      <c r="B569" s="36" t="s">
        <v>784</v>
      </c>
      <c r="C569" s="8">
        <f t="shared" si="8"/>
        <v>20900</v>
      </c>
      <c r="D569" s="8">
        <v>38000</v>
      </c>
      <c r="E569" s="39">
        <v>2022.01</v>
      </c>
      <c r="F569" s="36" t="s">
        <v>181</v>
      </c>
      <c r="G569" s="36"/>
      <c r="H569" s="15">
        <v>27</v>
      </c>
      <c r="I569" s="65" t="s">
        <v>409</v>
      </c>
    </row>
    <row r="570" spans="1:9" ht="20.100000000000001" customHeight="1" x14ac:dyDescent="0.25">
      <c r="A570" s="32">
        <v>566</v>
      </c>
      <c r="B570" s="7" t="s">
        <v>948</v>
      </c>
      <c r="C570" s="9">
        <f t="shared" si="8"/>
        <v>19437</v>
      </c>
      <c r="D570" s="9">
        <v>35340</v>
      </c>
      <c r="E570" s="38">
        <v>2007.06</v>
      </c>
      <c r="F570" s="7" t="s">
        <v>2</v>
      </c>
      <c r="G570" s="7" t="s">
        <v>949</v>
      </c>
      <c r="H570" s="15">
        <v>1</v>
      </c>
      <c r="I570" s="65" t="s">
        <v>973</v>
      </c>
    </row>
    <row r="571" spans="1:9" ht="20.100000000000001" customHeight="1" x14ac:dyDescent="0.25">
      <c r="A571" s="32">
        <v>567</v>
      </c>
      <c r="B571" s="36" t="s">
        <v>650</v>
      </c>
      <c r="C571" s="8">
        <f t="shared" si="8"/>
        <v>20900</v>
      </c>
      <c r="D571" s="8">
        <v>38000</v>
      </c>
      <c r="E571" s="39">
        <v>2021.07</v>
      </c>
      <c r="F571" s="6" t="s">
        <v>20</v>
      </c>
      <c r="G571" s="36"/>
      <c r="H571" s="15">
        <v>27</v>
      </c>
      <c r="I571" s="65" t="s">
        <v>409</v>
      </c>
    </row>
    <row r="572" spans="1:9" ht="20.100000000000001" customHeight="1" x14ac:dyDescent="0.25">
      <c r="A572" s="32">
        <v>568</v>
      </c>
      <c r="B572" s="36" t="s">
        <v>651</v>
      </c>
      <c r="C572" s="8">
        <f t="shared" si="8"/>
        <v>20900</v>
      </c>
      <c r="D572" s="8">
        <v>38000</v>
      </c>
      <c r="E572" s="39">
        <v>2021.04</v>
      </c>
      <c r="F572" s="36" t="s">
        <v>20</v>
      </c>
      <c r="G572" s="36"/>
      <c r="H572" s="15">
        <v>27</v>
      </c>
      <c r="I572" s="65" t="s">
        <v>409</v>
      </c>
    </row>
    <row r="573" spans="1:9" ht="20.100000000000001" customHeight="1" x14ac:dyDescent="0.25">
      <c r="A573" s="32">
        <v>569</v>
      </c>
      <c r="B573" s="36" t="s">
        <v>452</v>
      </c>
      <c r="C573" s="8">
        <f t="shared" si="8"/>
        <v>20980.300000000003</v>
      </c>
      <c r="D573" s="8">
        <v>38146</v>
      </c>
      <c r="E573" s="39">
        <v>2018.02</v>
      </c>
      <c r="F573" s="36" t="s">
        <v>181</v>
      </c>
      <c r="G573" s="36"/>
      <c r="H573" s="15">
        <v>27</v>
      </c>
      <c r="I573" s="65" t="s">
        <v>409</v>
      </c>
    </row>
    <row r="574" spans="1:9" ht="20.100000000000001" customHeight="1" x14ac:dyDescent="0.25">
      <c r="A574" s="32">
        <v>570</v>
      </c>
      <c r="B574" s="36" t="s">
        <v>402</v>
      </c>
      <c r="C574" s="8">
        <f t="shared" si="8"/>
        <v>20980.300000000003</v>
      </c>
      <c r="D574" s="8">
        <v>38146</v>
      </c>
      <c r="E574" s="37">
        <v>2017.06</v>
      </c>
      <c r="F574" s="36" t="s">
        <v>181</v>
      </c>
      <c r="G574" s="36"/>
      <c r="H574" s="15">
        <v>27</v>
      </c>
      <c r="I574" s="65" t="s">
        <v>409</v>
      </c>
    </row>
    <row r="575" spans="1:9" ht="20.100000000000001" customHeight="1" x14ac:dyDescent="0.25">
      <c r="A575" s="32">
        <v>571</v>
      </c>
      <c r="B575" s="36" t="s">
        <v>453</v>
      </c>
      <c r="C575" s="8">
        <f t="shared" si="8"/>
        <v>20980.300000000003</v>
      </c>
      <c r="D575" s="8">
        <v>38146</v>
      </c>
      <c r="E575" s="39">
        <v>2018.01</v>
      </c>
      <c r="F575" s="36" t="s">
        <v>181</v>
      </c>
      <c r="G575" s="36"/>
      <c r="H575" s="15">
        <v>27</v>
      </c>
      <c r="I575" s="65" t="s">
        <v>409</v>
      </c>
    </row>
    <row r="576" spans="1:9" ht="20.100000000000001" customHeight="1" x14ac:dyDescent="0.25">
      <c r="A576" s="32">
        <v>572</v>
      </c>
      <c r="B576" s="36" t="s">
        <v>403</v>
      </c>
      <c r="C576" s="8">
        <f t="shared" si="8"/>
        <v>20980.300000000003</v>
      </c>
      <c r="D576" s="8">
        <v>38146</v>
      </c>
      <c r="E576" s="37">
        <v>2017.03</v>
      </c>
      <c r="F576" s="36" t="s">
        <v>181</v>
      </c>
      <c r="G576" s="36"/>
      <c r="H576" s="15">
        <v>27</v>
      </c>
      <c r="I576" s="65" t="s">
        <v>409</v>
      </c>
    </row>
    <row r="577" spans="1:9" ht="20.100000000000001" customHeight="1" x14ac:dyDescent="0.25">
      <c r="A577" s="32">
        <v>573</v>
      </c>
      <c r="B577" s="36" t="s">
        <v>785</v>
      </c>
      <c r="C577" s="8">
        <f t="shared" si="8"/>
        <v>20900</v>
      </c>
      <c r="D577" s="8">
        <v>38000</v>
      </c>
      <c r="E577" s="39">
        <v>2022.02</v>
      </c>
      <c r="F577" s="36" t="s">
        <v>181</v>
      </c>
      <c r="G577" s="36"/>
      <c r="H577" s="15">
        <v>27</v>
      </c>
      <c r="I577" s="65" t="s">
        <v>409</v>
      </c>
    </row>
    <row r="578" spans="1:9" ht="20.100000000000001" customHeight="1" x14ac:dyDescent="0.25">
      <c r="A578" s="32">
        <v>574</v>
      </c>
      <c r="B578" s="36" t="s">
        <v>296</v>
      </c>
      <c r="C578" s="8">
        <f t="shared" si="8"/>
        <v>46200.000000000007</v>
      </c>
      <c r="D578" s="8">
        <v>84000</v>
      </c>
      <c r="E578" s="37">
        <v>2016.01</v>
      </c>
      <c r="F578" s="36" t="s">
        <v>44</v>
      </c>
      <c r="G578" s="36"/>
      <c r="H578" s="15">
        <v>15</v>
      </c>
      <c r="I578" s="65" t="s">
        <v>974</v>
      </c>
    </row>
    <row r="579" spans="1:9" ht="20.100000000000001" customHeight="1" x14ac:dyDescent="0.25">
      <c r="A579" s="32">
        <v>575</v>
      </c>
      <c r="B579" s="36" t="s">
        <v>652</v>
      </c>
      <c r="C579" s="8">
        <f t="shared" si="8"/>
        <v>53900.000000000007</v>
      </c>
      <c r="D579" s="8">
        <v>98000</v>
      </c>
      <c r="E579" s="39">
        <v>2021.04</v>
      </c>
      <c r="F579" s="36" t="s">
        <v>16</v>
      </c>
      <c r="G579" s="36" t="s">
        <v>634</v>
      </c>
      <c r="H579" s="15">
        <v>15</v>
      </c>
      <c r="I579" s="65" t="s">
        <v>974</v>
      </c>
    </row>
    <row r="580" spans="1:9" ht="20.100000000000001" customHeight="1" x14ac:dyDescent="0.25">
      <c r="A580" s="32">
        <v>576</v>
      </c>
      <c r="B580" s="36" t="s">
        <v>653</v>
      </c>
      <c r="C580" s="8">
        <f t="shared" si="8"/>
        <v>53900.000000000007</v>
      </c>
      <c r="D580" s="8">
        <v>98000</v>
      </c>
      <c r="E580" s="39">
        <v>2021.03</v>
      </c>
      <c r="F580" s="36" t="s">
        <v>16</v>
      </c>
      <c r="G580" s="36" t="s">
        <v>654</v>
      </c>
      <c r="H580" s="15">
        <v>15</v>
      </c>
      <c r="I580" s="65" t="s">
        <v>974</v>
      </c>
    </row>
    <row r="581" spans="1:9" ht="20.100000000000001" customHeight="1" x14ac:dyDescent="0.25">
      <c r="A581" s="32">
        <v>577</v>
      </c>
      <c r="B581" s="36" t="s">
        <v>655</v>
      </c>
      <c r="C581" s="8">
        <f t="shared" ref="C581:C644" si="9">0.55*D581</f>
        <v>53900.000000000007</v>
      </c>
      <c r="D581" s="8">
        <v>98000</v>
      </c>
      <c r="E581" s="39">
        <v>2021.03</v>
      </c>
      <c r="F581" s="36" t="s">
        <v>16</v>
      </c>
      <c r="G581" s="36" t="s">
        <v>654</v>
      </c>
      <c r="H581" s="15">
        <v>15</v>
      </c>
      <c r="I581" s="65" t="s">
        <v>974</v>
      </c>
    </row>
    <row r="582" spans="1:9" ht="20.100000000000001" customHeight="1" x14ac:dyDescent="0.25">
      <c r="A582" s="32">
        <v>578</v>
      </c>
      <c r="B582" s="36" t="s">
        <v>656</v>
      </c>
      <c r="C582" s="8">
        <f t="shared" si="9"/>
        <v>53900.000000000007</v>
      </c>
      <c r="D582" s="8">
        <v>98000</v>
      </c>
      <c r="E582" s="39">
        <v>2021.03</v>
      </c>
      <c r="F582" s="36" t="s">
        <v>16</v>
      </c>
      <c r="G582" s="36" t="s">
        <v>654</v>
      </c>
      <c r="H582" s="15">
        <v>15</v>
      </c>
      <c r="I582" s="65" t="s">
        <v>974</v>
      </c>
    </row>
    <row r="583" spans="1:9" ht="20.100000000000001" customHeight="1" x14ac:dyDescent="0.25">
      <c r="A583" s="32">
        <v>579</v>
      </c>
      <c r="B583" s="36" t="s">
        <v>657</v>
      </c>
      <c r="C583" s="8">
        <f t="shared" si="9"/>
        <v>53900.000000000007</v>
      </c>
      <c r="D583" s="8">
        <v>98000</v>
      </c>
      <c r="E583" s="39">
        <v>2021.01</v>
      </c>
      <c r="F583" s="36" t="s">
        <v>16</v>
      </c>
      <c r="G583" s="36" t="s">
        <v>654</v>
      </c>
      <c r="H583" s="15">
        <v>15</v>
      </c>
      <c r="I583" s="65" t="s">
        <v>974</v>
      </c>
    </row>
    <row r="584" spans="1:9" ht="31.5" customHeight="1" x14ac:dyDescent="0.25">
      <c r="A584" s="32">
        <v>580</v>
      </c>
      <c r="B584" s="36" t="s">
        <v>582</v>
      </c>
      <c r="C584" s="8">
        <f t="shared" si="9"/>
        <v>53926.950000000004</v>
      </c>
      <c r="D584" s="8">
        <v>98049</v>
      </c>
      <c r="E584" s="39">
        <v>2020.1</v>
      </c>
      <c r="F584" s="36" t="s">
        <v>16</v>
      </c>
      <c r="G584" s="57" t="s">
        <v>658</v>
      </c>
      <c r="H584" s="15">
        <v>15</v>
      </c>
      <c r="I584" s="65" t="s">
        <v>974</v>
      </c>
    </row>
    <row r="585" spans="1:9" ht="20.100000000000001" customHeight="1" x14ac:dyDescent="0.25">
      <c r="A585" s="32">
        <v>581</v>
      </c>
      <c r="B585" s="36" t="s">
        <v>297</v>
      </c>
      <c r="C585" s="8">
        <f t="shared" si="9"/>
        <v>46242.9</v>
      </c>
      <c r="D585" s="8">
        <v>84078</v>
      </c>
      <c r="E585" s="37">
        <v>2015.09</v>
      </c>
      <c r="F585" s="36" t="s">
        <v>16</v>
      </c>
      <c r="G585" s="36"/>
      <c r="H585" s="15">
        <v>15</v>
      </c>
      <c r="I585" s="65" t="s">
        <v>974</v>
      </c>
    </row>
    <row r="586" spans="1:9" ht="20.100000000000001" customHeight="1" x14ac:dyDescent="0.25">
      <c r="A586" s="32">
        <v>582</v>
      </c>
      <c r="B586" s="36" t="s">
        <v>298</v>
      </c>
      <c r="C586" s="8">
        <f t="shared" si="9"/>
        <v>46200.000000000007</v>
      </c>
      <c r="D586" s="8">
        <v>84000</v>
      </c>
      <c r="E586" s="37">
        <v>2016.04</v>
      </c>
      <c r="F586" s="36" t="s">
        <v>44</v>
      </c>
      <c r="G586" s="36"/>
      <c r="H586" s="15">
        <v>15</v>
      </c>
      <c r="I586" s="65" t="s">
        <v>974</v>
      </c>
    </row>
    <row r="587" spans="1:9" ht="20.100000000000001" customHeight="1" x14ac:dyDescent="0.25">
      <c r="A587" s="32">
        <v>583</v>
      </c>
      <c r="B587" s="36" t="s">
        <v>299</v>
      </c>
      <c r="C587" s="8">
        <f t="shared" si="9"/>
        <v>46200.000000000007</v>
      </c>
      <c r="D587" s="8">
        <v>84000</v>
      </c>
      <c r="E587" s="37">
        <v>2016.03</v>
      </c>
      <c r="F587" s="36" t="s">
        <v>44</v>
      </c>
      <c r="G587" s="36"/>
      <c r="H587" s="15">
        <v>15</v>
      </c>
      <c r="I587" s="65" t="s">
        <v>974</v>
      </c>
    </row>
    <row r="588" spans="1:9" ht="20.100000000000001" customHeight="1" x14ac:dyDescent="0.25">
      <c r="A588" s="32">
        <v>584</v>
      </c>
      <c r="B588" s="36" t="s">
        <v>300</v>
      </c>
      <c r="C588" s="8">
        <f t="shared" si="9"/>
        <v>46200.000000000007</v>
      </c>
      <c r="D588" s="8">
        <v>84000</v>
      </c>
      <c r="E588" s="37">
        <v>2016.01</v>
      </c>
      <c r="F588" s="36" t="s">
        <v>44</v>
      </c>
      <c r="G588" s="36"/>
      <c r="H588" s="15">
        <v>15</v>
      </c>
      <c r="I588" s="65" t="s">
        <v>974</v>
      </c>
    </row>
    <row r="589" spans="1:9" ht="20.100000000000001" customHeight="1" x14ac:dyDescent="0.25">
      <c r="A589" s="32">
        <v>585</v>
      </c>
      <c r="B589" s="36" t="s">
        <v>659</v>
      </c>
      <c r="C589" s="8">
        <f t="shared" si="9"/>
        <v>20900</v>
      </c>
      <c r="D589" s="8">
        <v>38000</v>
      </c>
      <c r="E589" s="39">
        <v>2021.1</v>
      </c>
      <c r="F589" s="36" t="s">
        <v>16</v>
      </c>
      <c r="G589" s="36"/>
      <c r="H589" s="15">
        <v>15</v>
      </c>
      <c r="I589" s="65" t="s">
        <v>974</v>
      </c>
    </row>
    <row r="590" spans="1:9" ht="20.100000000000001" customHeight="1" x14ac:dyDescent="0.25">
      <c r="A590" s="32">
        <v>586</v>
      </c>
      <c r="B590" s="36" t="s">
        <v>301</v>
      </c>
      <c r="C590" s="8">
        <f t="shared" si="9"/>
        <v>46242.9</v>
      </c>
      <c r="D590" s="8">
        <v>84078</v>
      </c>
      <c r="E590" s="37">
        <v>2016.03</v>
      </c>
      <c r="F590" s="36" t="s">
        <v>44</v>
      </c>
      <c r="G590" s="36"/>
      <c r="H590" s="15">
        <v>15</v>
      </c>
      <c r="I590" s="65" t="s">
        <v>974</v>
      </c>
    </row>
    <row r="591" spans="1:9" ht="20.100000000000001" customHeight="1" x14ac:dyDescent="0.25">
      <c r="A591" s="32">
        <v>587</v>
      </c>
      <c r="B591" s="36" t="s">
        <v>302</v>
      </c>
      <c r="C591" s="8">
        <f t="shared" si="9"/>
        <v>46200.000000000007</v>
      </c>
      <c r="D591" s="8">
        <v>84000</v>
      </c>
      <c r="E591" s="37">
        <v>2016.06</v>
      </c>
      <c r="F591" s="36" t="s">
        <v>44</v>
      </c>
      <c r="G591" s="36"/>
      <c r="H591" s="15">
        <v>15</v>
      </c>
      <c r="I591" s="65" t="s">
        <v>974</v>
      </c>
    </row>
    <row r="592" spans="1:9" ht="20.100000000000001" customHeight="1" x14ac:dyDescent="0.25">
      <c r="A592" s="32">
        <v>588</v>
      </c>
      <c r="B592" s="36" t="s">
        <v>303</v>
      </c>
      <c r="C592" s="8">
        <f t="shared" si="9"/>
        <v>45650.000000000007</v>
      </c>
      <c r="D592" s="8">
        <v>83000</v>
      </c>
      <c r="E592" s="37">
        <v>2015.07</v>
      </c>
      <c r="F592" s="36" t="s">
        <v>36</v>
      </c>
      <c r="G592" s="36"/>
      <c r="H592" s="15">
        <v>37</v>
      </c>
      <c r="I592" s="65" t="s">
        <v>801</v>
      </c>
    </row>
    <row r="593" spans="1:9" ht="20.100000000000001" customHeight="1" x14ac:dyDescent="0.25">
      <c r="A593" s="32">
        <v>589</v>
      </c>
      <c r="B593" s="7" t="s">
        <v>950</v>
      </c>
      <c r="C593" s="9">
        <f t="shared" si="9"/>
        <v>11510.400000000001</v>
      </c>
      <c r="D593" s="9">
        <v>20928</v>
      </c>
      <c r="E593" s="13">
        <v>1998.09</v>
      </c>
      <c r="F593" s="7" t="s">
        <v>11</v>
      </c>
      <c r="G593" s="7" t="s">
        <v>951</v>
      </c>
      <c r="H593" s="15">
        <v>8</v>
      </c>
      <c r="I593" s="65" t="s">
        <v>415</v>
      </c>
    </row>
    <row r="594" spans="1:9" ht="20.100000000000001" customHeight="1" x14ac:dyDescent="0.25">
      <c r="A594" s="32">
        <v>590</v>
      </c>
      <c r="B594" s="36" t="s">
        <v>786</v>
      </c>
      <c r="C594" s="8">
        <f t="shared" si="9"/>
        <v>41257.700000000004</v>
      </c>
      <c r="D594" s="8">
        <v>75014</v>
      </c>
      <c r="E594" s="37">
        <v>2008.09</v>
      </c>
      <c r="F594" s="36" t="s">
        <v>11</v>
      </c>
      <c r="G594" s="36" t="s">
        <v>787</v>
      </c>
      <c r="H594" s="15">
        <v>8</v>
      </c>
      <c r="I594" s="65" t="s">
        <v>415</v>
      </c>
    </row>
    <row r="595" spans="1:9" ht="20.100000000000001" customHeight="1" x14ac:dyDescent="0.25">
      <c r="A595" s="32">
        <v>591</v>
      </c>
      <c r="B595" s="36" t="s">
        <v>304</v>
      </c>
      <c r="C595" s="8">
        <f t="shared" si="9"/>
        <v>20900</v>
      </c>
      <c r="D595" s="8">
        <v>38000</v>
      </c>
      <c r="E595" s="39">
        <v>2006.1</v>
      </c>
      <c r="F595" s="36" t="s">
        <v>36</v>
      </c>
      <c r="G595" s="36" t="s">
        <v>305</v>
      </c>
      <c r="H595" s="15">
        <v>37</v>
      </c>
      <c r="I595" s="65" t="s">
        <v>801</v>
      </c>
    </row>
    <row r="596" spans="1:9" ht="20.100000000000001" customHeight="1" x14ac:dyDescent="0.25">
      <c r="A596" s="32">
        <v>592</v>
      </c>
      <c r="B596" s="36" t="s">
        <v>660</v>
      </c>
      <c r="C596" s="8">
        <f t="shared" si="9"/>
        <v>43161.25</v>
      </c>
      <c r="D596" s="8">
        <v>78475</v>
      </c>
      <c r="E596" s="39">
        <v>1993.03</v>
      </c>
      <c r="F596" s="36" t="s">
        <v>0</v>
      </c>
      <c r="G596" s="36" t="s">
        <v>661</v>
      </c>
      <c r="H596" s="15">
        <v>8</v>
      </c>
      <c r="I596" s="65" t="s">
        <v>415</v>
      </c>
    </row>
    <row r="597" spans="1:9" ht="20.100000000000001" customHeight="1" x14ac:dyDescent="0.25">
      <c r="A597" s="32">
        <v>593</v>
      </c>
      <c r="B597" s="36" t="s">
        <v>306</v>
      </c>
      <c r="C597" s="8">
        <f t="shared" si="9"/>
        <v>46242.9</v>
      </c>
      <c r="D597" s="8">
        <v>84078</v>
      </c>
      <c r="E597" s="37">
        <v>2016.01</v>
      </c>
      <c r="F597" s="36" t="s">
        <v>44</v>
      </c>
      <c r="G597" s="36"/>
      <c r="H597" s="15">
        <v>15</v>
      </c>
      <c r="I597" s="65" t="s">
        <v>974</v>
      </c>
    </row>
    <row r="598" spans="1:9" ht="20.100000000000001" customHeight="1" x14ac:dyDescent="0.25">
      <c r="A598" s="32">
        <v>594</v>
      </c>
      <c r="B598" s="7" t="s">
        <v>952</v>
      </c>
      <c r="C598" s="9">
        <f t="shared" si="9"/>
        <v>19281.900000000001</v>
      </c>
      <c r="D598" s="9">
        <v>35058</v>
      </c>
      <c r="E598" s="38">
        <v>1993.07</v>
      </c>
      <c r="F598" s="7" t="s">
        <v>0</v>
      </c>
      <c r="G598" s="7" t="s">
        <v>953</v>
      </c>
      <c r="H598" s="15">
        <v>8</v>
      </c>
      <c r="I598" s="65" t="s">
        <v>415</v>
      </c>
    </row>
    <row r="599" spans="1:9" ht="20.100000000000001" customHeight="1" x14ac:dyDescent="0.25">
      <c r="A599" s="32">
        <v>595</v>
      </c>
      <c r="B599" s="36" t="s">
        <v>954</v>
      </c>
      <c r="C599" s="8">
        <f t="shared" si="9"/>
        <v>21428.550000000003</v>
      </c>
      <c r="D599" s="8">
        <v>38961</v>
      </c>
      <c r="E599" s="37">
        <v>1999.03</v>
      </c>
      <c r="F599" s="36" t="s">
        <v>11</v>
      </c>
      <c r="G599" s="36" t="s">
        <v>788</v>
      </c>
      <c r="H599" s="15">
        <v>8</v>
      </c>
      <c r="I599" s="65" t="s">
        <v>415</v>
      </c>
    </row>
    <row r="600" spans="1:9" ht="20.100000000000001" customHeight="1" x14ac:dyDescent="0.25">
      <c r="A600" s="32">
        <v>596</v>
      </c>
      <c r="B600" s="7" t="s">
        <v>955</v>
      </c>
      <c r="C600" s="9">
        <f t="shared" si="9"/>
        <v>15438.500000000002</v>
      </c>
      <c r="D600" s="9">
        <v>28070</v>
      </c>
      <c r="E600" s="38">
        <v>1990.04</v>
      </c>
      <c r="F600" s="7" t="s">
        <v>0</v>
      </c>
      <c r="G600" s="7" t="s">
        <v>956</v>
      </c>
      <c r="H600" s="15">
        <v>8</v>
      </c>
      <c r="I600" s="65" t="s">
        <v>415</v>
      </c>
    </row>
    <row r="601" spans="1:9" ht="20.100000000000001" customHeight="1" x14ac:dyDescent="0.25">
      <c r="A601" s="32">
        <v>597</v>
      </c>
      <c r="B601" s="36" t="s">
        <v>789</v>
      </c>
      <c r="C601" s="8">
        <f t="shared" si="9"/>
        <v>21204.15</v>
      </c>
      <c r="D601" s="8">
        <v>38553</v>
      </c>
      <c r="E601" s="39">
        <v>2022.08</v>
      </c>
      <c r="F601" s="36" t="s">
        <v>13</v>
      </c>
      <c r="G601" s="36"/>
      <c r="H601" s="15">
        <v>1</v>
      </c>
      <c r="I601" s="65" t="s">
        <v>973</v>
      </c>
    </row>
    <row r="602" spans="1:9" ht="20.100000000000001" customHeight="1" x14ac:dyDescent="0.25">
      <c r="A602" s="32">
        <v>598</v>
      </c>
      <c r="B602" s="36" t="s">
        <v>790</v>
      </c>
      <c r="C602" s="8">
        <f t="shared" si="9"/>
        <v>53900.000000000007</v>
      </c>
      <c r="D602" s="8">
        <v>98000</v>
      </c>
      <c r="E602" s="39">
        <v>2022.05</v>
      </c>
      <c r="F602" s="36" t="s">
        <v>13</v>
      </c>
      <c r="G602" s="36"/>
      <c r="H602" s="15">
        <v>1</v>
      </c>
      <c r="I602" s="65" t="s">
        <v>973</v>
      </c>
    </row>
    <row r="603" spans="1:9" ht="20.100000000000001" customHeight="1" x14ac:dyDescent="0.25">
      <c r="A603" s="32">
        <v>599</v>
      </c>
      <c r="B603" s="7" t="s">
        <v>957</v>
      </c>
      <c r="C603" s="9">
        <f t="shared" si="9"/>
        <v>51150.000000000007</v>
      </c>
      <c r="D603" s="9">
        <v>93000</v>
      </c>
      <c r="E603" s="13">
        <v>2023.02</v>
      </c>
      <c r="F603" s="7" t="s">
        <v>13</v>
      </c>
      <c r="G603" s="7"/>
      <c r="H603" s="15">
        <v>1</v>
      </c>
      <c r="I603" s="65" t="s">
        <v>973</v>
      </c>
    </row>
    <row r="604" spans="1:9" ht="20.100000000000001" customHeight="1" x14ac:dyDescent="0.25">
      <c r="A604" s="32">
        <v>600</v>
      </c>
      <c r="B604" s="36" t="s">
        <v>791</v>
      </c>
      <c r="C604" s="8">
        <f t="shared" si="9"/>
        <v>53900.000000000007</v>
      </c>
      <c r="D604" s="8">
        <v>98000</v>
      </c>
      <c r="E604" s="39">
        <v>2022.07</v>
      </c>
      <c r="F604" s="36" t="s">
        <v>13</v>
      </c>
      <c r="G604" s="36"/>
      <c r="H604" s="15">
        <v>1</v>
      </c>
      <c r="I604" s="65" t="s">
        <v>973</v>
      </c>
    </row>
    <row r="605" spans="1:9" ht="20.100000000000001" customHeight="1" x14ac:dyDescent="0.25">
      <c r="A605" s="32">
        <v>601</v>
      </c>
      <c r="B605" s="7" t="s">
        <v>958</v>
      </c>
      <c r="C605" s="9">
        <f t="shared" si="9"/>
        <v>51150.000000000007</v>
      </c>
      <c r="D605" s="9">
        <v>93000</v>
      </c>
      <c r="E605" s="13">
        <v>2023.01</v>
      </c>
      <c r="F605" s="7" t="s">
        <v>13</v>
      </c>
      <c r="G605" s="7"/>
      <c r="H605" s="15">
        <v>1</v>
      </c>
      <c r="I605" s="65" t="s">
        <v>973</v>
      </c>
    </row>
    <row r="606" spans="1:9" ht="20.100000000000001" customHeight="1" x14ac:dyDescent="0.25">
      <c r="A606" s="32">
        <v>602</v>
      </c>
      <c r="B606" s="36" t="s">
        <v>792</v>
      </c>
      <c r="C606" s="8">
        <f t="shared" si="9"/>
        <v>53900.000000000007</v>
      </c>
      <c r="D606" s="8">
        <v>98000</v>
      </c>
      <c r="E606" s="39">
        <v>2022.05</v>
      </c>
      <c r="F606" s="36" t="s">
        <v>13</v>
      </c>
      <c r="G606" s="36"/>
      <c r="H606" s="15">
        <v>1</v>
      </c>
      <c r="I606" s="65" t="s">
        <v>973</v>
      </c>
    </row>
    <row r="607" spans="1:9" x14ac:dyDescent="0.25">
      <c r="A607" s="32">
        <v>603</v>
      </c>
      <c r="B607" s="36" t="s">
        <v>793</v>
      </c>
      <c r="C607" s="8">
        <f t="shared" si="9"/>
        <v>53900.000000000007</v>
      </c>
      <c r="D607" s="8">
        <v>98000</v>
      </c>
      <c r="E607" s="39">
        <v>2022.04</v>
      </c>
      <c r="F607" s="36" t="s">
        <v>13</v>
      </c>
      <c r="G607" s="36"/>
      <c r="H607" s="15">
        <v>1</v>
      </c>
      <c r="I607" s="65" t="s">
        <v>973</v>
      </c>
    </row>
    <row r="608" spans="1:9" x14ac:dyDescent="0.25">
      <c r="A608" s="32">
        <v>604</v>
      </c>
      <c r="B608" s="36" t="s">
        <v>307</v>
      </c>
      <c r="C608" s="8">
        <f t="shared" si="9"/>
        <v>45210.000000000007</v>
      </c>
      <c r="D608" s="8">
        <v>82200</v>
      </c>
      <c r="E608" s="37">
        <v>2016.03</v>
      </c>
      <c r="F608" s="36" t="s">
        <v>0</v>
      </c>
      <c r="G608" s="36"/>
      <c r="H608" s="15">
        <v>8</v>
      </c>
      <c r="I608" s="65" t="s">
        <v>415</v>
      </c>
    </row>
    <row r="609" spans="1:9" x14ac:dyDescent="0.25">
      <c r="A609" s="32">
        <v>605</v>
      </c>
      <c r="B609" s="36" t="s">
        <v>308</v>
      </c>
      <c r="C609" s="8">
        <f t="shared" si="9"/>
        <v>44092.950000000004</v>
      </c>
      <c r="D609" s="8">
        <v>80169</v>
      </c>
      <c r="E609" s="37">
        <v>2008.07</v>
      </c>
      <c r="F609" s="36" t="s">
        <v>0</v>
      </c>
      <c r="G609" s="36"/>
      <c r="H609" s="15">
        <v>8</v>
      </c>
      <c r="I609" s="65" t="s">
        <v>415</v>
      </c>
    </row>
    <row r="610" spans="1:9" x14ac:dyDescent="0.25">
      <c r="A610" s="32">
        <v>606</v>
      </c>
      <c r="B610" s="36" t="s">
        <v>309</v>
      </c>
      <c r="C610" s="8">
        <f t="shared" si="9"/>
        <v>43404.9</v>
      </c>
      <c r="D610" s="8">
        <v>78918</v>
      </c>
      <c r="E610" s="37">
        <v>2004.05</v>
      </c>
      <c r="F610" s="36" t="s">
        <v>5</v>
      </c>
      <c r="G610" s="36"/>
      <c r="H610" s="15">
        <v>14</v>
      </c>
      <c r="I610" s="65" t="s">
        <v>974</v>
      </c>
    </row>
    <row r="611" spans="1:9" x14ac:dyDescent="0.25">
      <c r="A611" s="32">
        <v>607</v>
      </c>
      <c r="B611" s="36" t="s">
        <v>310</v>
      </c>
      <c r="C611" s="8">
        <f t="shared" si="9"/>
        <v>43380.700000000004</v>
      </c>
      <c r="D611" s="8">
        <v>78874</v>
      </c>
      <c r="E611" s="39">
        <v>2000.1</v>
      </c>
      <c r="F611" s="36" t="s">
        <v>0</v>
      </c>
      <c r="G611" s="36"/>
      <c r="H611" s="15">
        <v>8</v>
      </c>
      <c r="I611" s="65" t="s">
        <v>415</v>
      </c>
    </row>
    <row r="612" spans="1:9" x14ac:dyDescent="0.25">
      <c r="A612" s="32">
        <v>608</v>
      </c>
      <c r="B612" s="36" t="s">
        <v>311</v>
      </c>
      <c r="C612" s="8">
        <f t="shared" si="9"/>
        <v>45832.600000000006</v>
      </c>
      <c r="D612" s="8">
        <v>83332</v>
      </c>
      <c r="E612" s="39">
        <v>2013.02</v>
      </c>
      <c r="F612" s="36" t="s">
        <v>5</v>
      </c>
      <c r="G612" s="36"/>
      <c r="H612" s="15">
        <v>14</v>
      </c>
      <c r="I612" s="65" t="s">
        <v>974</v>
      </c>
    </row>
    <row r="613" spans="1:9" x14ac:dyDescent="0.25">
      <c r="A613" s="32">
        <v>609</v>
      </c>
      <c r="B613" s="36" t="s">
        <v>312</v>
      </c>
      <c r="C613" s="8">
        <f t="shared" si="9"/>
        <v>46242.9</v>
      </c>
      <c r="D613" s="8">
        <v>84078</v>
      </c>
      <c r="E613" s="37">
        <v>2016.06</v>
      </c>
      <c r="F613" s="36" t="s">
        <v>44</v>
      </c>
      <c r="G613" s="36"/>
      <c r="H613" s="15">
        <v>15</v>
      </c>
      <c r="I613" s="65" t="s">
        <v>974</v>
      </c>
    </row>
    <row r="614" spans="1:9" x14ac:dyDescent="0.25">
      <c r="A614" s="32">
        <v>610</v>
      </c>
      <c r="B614" s="36" t="s">
        <v>313</v>
      </c>
      <c r="C614" s="8">
        <f t="shared" si="9"/>
        <v>19561.300000000003</v>
      </c>
      <c r="D614" s="8">
        <v>35566</v>
      </c>
      <c r="E614" s="39">
        <v>2014.03</v>
      </c>
      <c r="F614" s="36" t="s">
        <v>110</v>
      </c>
      <c r="G614" s="36"/>
      <c r="H614" s="15">
        <v>32</v>
      </c>
      <c r="I614" s="65" t="s">
        <v>409</v>
      </c>
    </row>
    <row r="615" spans="1:9" x14ac:dyDescent="0.25">
      <c r="A615" s="32">
        <v>611</v>
      </c>
      <c r="B615" s="36" t="s">
        <v>662</v>
      </c>
      <c r="C615" s="8">
        <f t="shared" si="9"/>
        <v>44102.3</v>
      </c>
      <c r="D615" s="8">
        <v>80186</v>
      </c>
      <c r="E615" s="39">
        <v>2008.1</v>
      </c>
      <c r="F615" s="36" t="s">
        <v>13</v>
      </c>
      <c r="G615" s="36" t="s">
        <v>663</v>
      </c>
      <c r="H615" s="15">
        <v>1</v>
      </c>
      <c r="I615" s="65" t="s">
        <v>973</v>
      </c>
    </row>
    <row r="616" spans="1:9" x14ac:dyDescent="0.25">
      <c r="A616" s="32">
        <v>612</v>
      </c>
      <c r="B616" s="36" t="s">
        <v>314</v>
      </c>
      <c r="C616" s="8">
        <f t="shared" si="9"/>
        <v>19250</v>
      </c>
      <c r="D616" s="8">
        <v>35000</v>
      </c>
      <c r="E616" s="37">
        <v>2007.03</v>
      </c>
      <c r="F616" s="36" t="s">
        <v>9</v>
      </c>
      <c r="G616" s="36"/>
      <c r="H616" s="15">
        <v>16</v>
      </c>
      <c r="I616" s="65" t="s">
        <v>802</v>
      </c>
    </row>
    <row r="617" spans="1:9" x14ac:dyDescent="0.25">
      <c r="A617" s="32">
        <v>613</v>
      </c>
      <c r="B617" s="36" t="s">
        <v>315</v>
      </c>
      <c r="C617" s="8">
        <f t="shared" si="9"/>
        <v>19377.050000000003</v>
      </c>
      <c r="D617" s="8">
        <v>35231</v>
      </c>
      <c r="E617" s="37">
        <v>2012.02</v>
      </c>
      <c r="F617" s="36" t="s">
        <v>62</v>
      </c>
      <c r="G617" s="36"/>
      <c r="H617" s="15">
        <v>33</v>
      </c>
      <c r="I617" s="65" t="s">
        <v>409</v>
      </c>
    </row>
    <row r="618" spans="1:9" x14ac:dyDescent="0.25">
      <c r="A618" s="32">
        <v>614</v>
      </c>
      <c r="B618" s="36" t="s">
        <v>316</v>
      </c>
      <c r="C618" s="8">
        <f t="shared" si="9"/>
        <v>19534.900000000001</v>
      </c>
      <c r="D618" s="8">
        <v>35518</v>
      </c>
      <c r="E618" s="37">
        <v>2010.01</v>
      </c>
      <c r="F618" s="36" t="s">
        <v>2</v>
      </c>
      <c r="G618" s="36"/>
      <c r="H618" s="15">
        <v>1</v>
      </c>
      <c r="I618" s="65" t="s">
        <v>973</v>
      </c>
    </row>
    <row r="619" spans="1:9" x14ac:dyDescent="0.25">
      <c r="A619" s="32">
        <v>615</v>
      </c>
      <c r="B619" s="36" t="s">
        <v>317</v>
      </c>
      <c r="C619" s="8">
        <f t="shared" si="9"/>
        <v>46200.000000000007</v>
      </c>
      <c r="D619" s="8">
        <v>84000</v>
      </c>
      <c r="E619" s="37">
        <v>2016.07</v>
      </c>
      <c r="F619" s="36" t="s">
        <v>44</v>
      </c>
      <c r="G619" s="36"/>
      <c r="H619" s="15">
        <v>15</v>
      </c>
      <c r="I619" s="65" t="s">
        <v>974</v>
      </c>
    </row>
    <row r="620" spans="1:9" x14ac:dyDescent="0.25">
      <c r="A620" s="32">
        <v>616</v>
      </c>
      <c r="B620" s="36" t="s">
        <v>318</v>
      </c>
      <c r="C620" s="8">
        <f t="shared" si="9"/>
        <v>19534.900000000001</v>
      </c>
      <c r="D620" s="8">
        <v>35518</v>
      </c>
      <c r="E620" s="37">
        <v>2009.08</v>
      </c>
      <c r="F620" s="36" t="s">
        <v>62</v>
      </c>
      <c r="G620" s="36"/>
      <c r="H620" s="15">
        <v>33</v>
      </c>
      <c r="I620" s="65" t="s">
        <v>409</v>
      </c>
    </row>
    <row r="621" spans="1:9" x14ac:dyDescent="0.25">
      <c r="A621" s="32">
        <v>617</v>
      </c>
      <c r="B621" s="36" t="s">
        <v>512</v>
      </c>
      <c r="C621" s="8">
        <f t="shared" si="9"/>
        <v>33133.100000000006</v>
      </c>
      <c r="D621" s="8">
        <v>60242</v>
      </c>
      <c r="E621" s="37">
        <v>2009.06</v>
      </c>
      <c r="F621" s="36" t="s">
        <v>2</v>
      </c>
      <c r="G621" s="36" t="s">
        <v>513</v>
      </c>
      <c r="H621" s="15">
        <v>1</v>
      </c>
      <c r="I621" s="65" t="s">
        <v>973</v>
      </c>
    </row>
    <row r="622" spans="1:9" x14ac:dyDescent="0.25">
      <c r="A622" s="32">
        <v>618</v>
      </c>
      <c r="B622" s="36" t="s">
        <v>514</v>
      </c>
      <c r="C622" s="8">
        <f t="shared" si="9"/>
        <v>41358.9</v>
      </c>
      <c r="D622" s="8">
        <v>75198</v>
      </c>
      <c r="E622" s="37">
        <v>1992.09</v>
      </c>
      <c r="F622" s="36" t="s">
        <v>0</v>
      </c>
      <c r="G622" s="36" t="s">
        <v>515</v>
      </c>
      <c r="H622" s="15">
        <v>8</v>
      </c>
      <c r="I622" s="65" t="s">
        <v>415</v>
      </c>
    </row>
    <row r="623" spans="1:9" x14ac:dyDescent="0.25">
      <c r="A623" s="32">
        <v>619</v>
      </c>
      <c r="B623" s="36" t="s">
        <v>404</v>
      </c>
      <c r="C623" s="8">
        <f t="shared" si="9"/>
        <v>21227.800000000003</v>
      </c>
      <c r="D623" s="8">
        <v>38596</v>
      </c>
      <c r="E623" s="37">
        <v>2017.06</v>
      </c>
      <c r="F623" s="36" t="s">
        <v>44</v>
      </c>
      <c r="G623" s="36"/>
      <c r="H623" s="15">
        <v>15</v>
      </c>
      <c r="I623" s="65" t="s">
        <v>974</v>
      </c>
    </row>
    <row r="624" spans="1:9" x14ac:dyDescent="0.25">
      <c r="A624" s="32">
        <v>620</v>
      </c>
      <c r="B624" s="7" t="s">
        <v>959</v>
      </c>
      <c r="C624" s="9">
        <f t="shared" si="9"/>
        <v>12421.750000000002</v>
      </c>
      <c r="D624" s="9">
        <v>22585</v>
      </c>
      <c r="E624" s="38">
        <v>2009.03</v>
      </c>
      <c r="F624" s="7" t="s">
        <v>16</v>
      </c>
      <c r="G624" s="7" t="s">
        <v>960</v>
      </c>
      <c r="H624" s="15">
        <v>15</v>
      </c>
      <c r="I624" s="65" t="s">
        <v>974</v>
      </c>
    </row>
    <row r="625" spans="1:9" x14ac:dyDescent="0.25">
      <c r="A625" s="32">
        <v>621</v>
      </c>
      <c r="B625" s="36" t="s">
        <v>405</v>
      </c>
      <c r="C625" s="8">
        <f t="shared" si="9"/>
        <v>12780.35</v>
      </c>
      <c r="D625" s="8">
        <v>23237</v>
      </c>
      <c r="E625" s="37">
        <v>2017.08</v>
      </c>
      <c r="F625" s="36" t="s">
        <v>44</v>
      </c>
      <c r="G625" s="36"/>
      <c r="H625" s="15">
        <v>15</v>
      </c>
      <c r="I625" s="65" t="s">
        <v>974</v>
      </c>
    </row>
    <row r="626" spans="1:9" x14ac:dyDescent="0.25">
      <c r="A626" s="32">
        <v>622</v>
      </c>
      <c r="B626" s="36" t="s">
        <v>583</v>
      </c>
      <c r="C626" s="8">
        <f t="shared" si="9"/>
        <v>43168.4</v>
      </c>
      <c r="D626" s="8">
        <v>78488</v>
      </c>
      <c r="E626" s="37">
        <v>1992.12</v>
      </c>
      <c r="F626" s="36" t="s">
        <v>584</v>
      </c>
      <c r="G626" s="36" t="s">
        <v>585</v>
      </c>
      <c r="H626" s="15">
        <v>2</v>
      </c>
      <c r="I626" s="65" t="s">
        <v>410</v>
      </c>
    </row>
    <row r="627" spans="1:9" x14ac:dyDescent="0.25">
      <c r="A627" s="32">
        <v>623</v>
      </c>
      <c r="B627" s="7" t="s">
        <v>961</v>
      </c>
      <c r="C627" s="9">
        <f t="shared" si="9"/>
        <v>41361.65</v>
      </c>
      <c r="D627" s="9">
        <v>75203</v>
      </c>
      <c r="E627" s="38">
        <v>1990.12</v>
      </c>
      <c r="F627" s="7" t="s">
        <v>589</v>
      </c>
      <c r="G627" s="7" t="s">
        <v>962</v>
      </c>
      <c r="H627" s="15">
        <v>2</v>
      </c>
      <c r="I627" s="65" t="s">
        <v>410</v>
      </c>
    </row>
    <row r="628" spans="1:9" x14ac:dyDescent="0.25">
      <c r="A628" s="32">
        <v>624</v>
      </c>
      <c r="B628" s="36" t="s">
        <v>319</v>
      </c>
      <c r="C628" s="8">
        <f t="shared" si="9"/>
        <v>45348.600000000006</v>
      </c>
      <c r="D628" s="8">
        <v>82452</v>
      </c>
      <c r="E628" s="37">
        <v>2008.07</v>
      </c>
      <c r="F628" s="36" t="s">
        <v>36</v>
      </c>
      <c r="G628" s="36"/>
      <c r="H628" s="15">
        <v>37</v>
      </c>
      <c r="I628" s="65" t="s">
        <v>801</v>
      </c>
    </row>
    <row r="629" spans="1:9" x14ac:dyDescent="0.25">
      <c r="A629" s="32">
        <v>625</v>
      </c>
      <c r="B629" s="7" t="s">
        <v>963</v>
      </c>
      <c r="C629" s="9">
        <f t="shared" si="9"/>
        <v>19352.300000000003</v>
      </c>
      <c r="D629" s="9">
        <v>35186</v>
      </c>
      <c r="E629" s="38">
        <v>2008.08</v>
      </c>
      <c r="F629" s="7" t="s">
        <v>0</v>
      </c>
      <c r="G629" s="7" t="s">
        <v>964</v>
      </c>
      <c r="H629" s="15">
        <v>8</v>
      </c>
      <c r="I629" s="65" t="s">
        <v>415</v>
      </c>
    </row>
    <row r="630" spans="1:9" x14ac:dyDescent="0.25">
      <c r="A630" s="32">
        <v>626</v>
      </c>
      <c r="B630" s="7" t="s">
        <v>965</v>
      </c>
      <c r="C630" s="9">
        <f t="shared" si="9"/>
        <v>46537.700000000004</v>
      </c>
      <c r="D630" s="9">
        <v>84614</v>
      </c>
      <c r="E630" s="13">
        <v>2009.03</v>
      </c>
      <c r="F630" s="7" t="s">
        <v>0</v>
      </c>
      <c r="G630" s="7" t="s">
        <v>966</v>
      </c>
      <c r="H630" s="15">
        <v>8</v>
      </c>
      <c r="I630" s="65" t="s">
        <v>415</v>
      </c>
    </row>
    <row r="631" spans="1:9" x14ac:dyDescent="0.25">
      <c r="A631" s="32">
        <v>627</v>
      </c>
      <c r="B631" s="36" t="s">
        <v>516</v>
      </c>
      <c r="C631" s="8">
        <f t="shared" si="9"/>
        <v>12612.050000000001</v>
      </c>
      <c r="D631" s="8">
        <v>22931</v>
      </c>
      <c r="E631" s="37">
        <v>1991.08</v>
      </c>
      <c r="F631" s="36" t="s">
        <v>517</v>
      </c>
      <c r="G631" s="36" t="s">
        <v>518</v>
      </c>
      <c r="H631" s="15">
        <v>5</v>
      </c>
      <c r="I631" s="65" t="s">
        <v>410</v>
      </c>
    </row>
    <row r="632" spans="1:9" x14ac:dyDescent="0.25">
      <c r="A632" s="32">
        <v>628</v>
      </c>
      <c r="B632" s="36" t="s">
        <v>454</v>
      </c>
      <c r="C632" s="8">
        <f t="shared" si="9"/>
        <v>43630.950000000004</v>
      </c>
      <c r="D632" s="8">
        <v>79329</v>
      </c>
      <c r="E632" s="37">
        <v>2017.06</v>
      </c>
      <c r="F632" s="36" t="s">
        <v>2</v>
      </c>
      <c r="G632" s="36" t="s">
        <v>455</v>
      </c>
      <c r="H632" s="15">
        <v>1</v>
      </c>
      <c r="I632" s="65" t="s">
        <v>973</v>
      </c>
    </row>
    <row r="633" spans="1:9" x14ac:dyDescent="0.25">
      <c r="A633" s="32">
        <v>629</v>
      </c>
      <c r="B633" s="36" t="s">
        <v>456</v>
      </c>
      <c r="C633" s="8">
        <f t="shared" si="9"/>
        <v>43630.950000000004</v>
      </c>
      <c r="D633" s="8">
        <v>79329</v>
      </c>
      <c r="E633" s="37">
        <v>2018.01</v>
      </c>
      <c r="F633" s="36" t="s">
        <v>2</v>
      </c>
      <c r="G633" s="36" t="s">
        <v>457</v>
      </c>
      <c r="H633" s="15">
        <v>1</v>
      </c>
      <c r="I633" s="65" t="s">
        <v>973</v>
      </c>
    </row>
    <row r="634" spans="1:9" x14ac:dyDescent="0.25">
      <c r="A634" s="32">
        <v>630</v>
      </c>
      <c r="B634" s="36" t="s">
        <v>458</v>
      </c>
      <c r="C634" s="8">
        <f t="shared" si="9"/>
        <v>43630.950000000004</v>
      </c>
      <c r="D634" s="8">
        <v>79329</v>
      </c>
      <c r="E634" s="37">
        <v>2017.09</v>
      </c>
      <c r="F634" s="36" t="s">
        <v>2</v>
      </c>
      <c r="G634" s="36" t="s">
        <v>459</v>
      </c>
      <c r="H634" s="15">
        <v>1</v>
      </c>
      <c r="I634" s="65" t="s">
        <v>973</v>
      </c>
    </row>
    <row r="635" spans="1:9" x14ac:dyDescent="0.25">
      <c r="A635" s="32">
        <v>631</v>
      </c>
      <c r="B635" s="36" t="s">
        <v>460</v>
      </c>
      <c r="C635" s="8">
        <f t="shared" si="9"/>
        <v>43630.950000000004</v>
      </c>
      <c r="D635" s="8">
        <v>79329</v>
      </c>
      <c r="E635" s="37">
        <v>2017.11</v>
      </c>
      <c r="F635" s="36" t="s">
        <v>13</v>
      </c>
      <c r="G635" s="36" t="s">
        <v>461</v>
      </c>
      <c r="H635" s="15">
        <v>1</v>
      </c>
      <c r="I635" s="65" t="s">
        <v>973</v>
      </c>
    </row>
    <row r="636" spans="1:9" x14ac:dyDescent="0.25">
      <c r="A636" s="32">
        <v>632</v>
      </c>
      <c r="B636" s="36" t="s">
        <v>665</v>
      </c>
      <c r="C636" s="8">
        <f t="shared" si="9"/>
        <v>44075.9</v>
      </c>
      <c r="D636" s="8">
        <v>80138</v>
      </c>
      <c r="E636" s="40">
        <v>2003.06</v>
      </c>
      <c r="F636" s="36" t="s">
        <v>11</v>
      </c>
      <c r="G636" s="36" t="s">
        <v>666</v>
      </c>
      <c r="H636" s="15">
        <v>8</v>
      </c>
      <c r="I636" s="65" t="s">
        <v>415</v>
      </c>
    </row>
    <row r="637" spans="1:9" x14ac:dyDescent="0.25">
      <c r="A637" s="32">
        <v>633</v>
      </c>
      <c r="B637" s="36" t="s">
        <v>586</v>
      </c>
      <c r="C637" s="8">
        <f t="shared" si="9"/>
        <v>43165.100000000006</v>
      </c>
      <c r="D637" s="8">
        <v>78482</v>
      </c>
      <c r="E637" s="39">
        <v>1991.11</v>
      </c>
      <c r="F637" s="36" t="s">
        <v>0</v>
      </c>
      <c r="G637" s="36" t="s">
        <v>587</v>
      </c>
      <c r="H637" s="15">
        <v>8</v>
      </c>
      <c r="I637" s="65" t="s">
        <v>415</v>
      </c>
    </row>
    <row r="638" spans="1:9" x14ac:dyDescent="0.25">
      <c r="A638" s="32">
        <v>634</v>
      </c>
      <c r="B638" s="36" t="s">
        <v>320</v>
      </c>
      <c r="C638" s="8">
        <f t="shared" si="9"/>
        <v>46035.000000000007</v>
      </c>
      <c r="D638" s="8">
        <v>83700</v>
      </c>
      <c r="E638" s="37">
        <v>2008.07</v>
      </c>
      <c r="F638" s="36" t="s">
        <v>36</v>
      </c>
      <c r="G638" s="36"/>
      <c r="H638" s="15">
        <v>37</v>
      </c>
      <c r="I638" s="65" t="s">
        <v>801</v>
      </c>
    </row>
    <row r="639" spans="1:9" x14ac:dyDescent="0.25">
      <c r="A639" s="32">
        <v>635</v>
      </c>
      <c r="B639" s="36" t="s">
        <v>321</v>
      </c>
      <c r="C639" s="8">
        <f t="shared" si="9"/>
        <v>19561.300000000003</v>
      </c>
      <c r="D639" s="8">
        <v>35566</v>
      </c>
      <c r="E639" s="39">
        <v>2013.1</v>
      </c>
      <c r="F639" s="36" t="s">
        <v>181</v>
      </c>
      <c r="G639" s="36"/>
      <c r="H639" s="15">
        <v>27</v>
      </c>
      <c r="I639" s="65" t="s">
        <v>409</v>
      </c>
    </row>
    <row r="640" spans="1:9" x14ac:dyDescent="0.25">
      <c r="A640" s="32">
        <v>636</v>
      </c>
      <c r="B640" s="36" t="s">
        <v>667</v>
      </c>
      <c r="C640" s="8">
        <f t="shared" si="9"/>
        <v>45247.4</v>
      </c>
      <c r="D640" s="8">
        <v>82268</v>
      </c>
      <c r="E640" s="37">
        <v>2008.04</v>
      </c>
      <c r="F640" s="36" t="s">
        <v>29</v>
      </c>
      <c r="G640" s="36" t="s">
        <v>668</v>
      </c>
      <c r="H640" s="15">
        <v>17</v>
      </c>
      <c r="I640" s="65" t="s">
        <v>974</v>
      </c>
    </row>
    <row r="641" spans="1:9" x14ac:dyDescent="0.25">
      <c r="A641" s="32">
        <v>637</v>
      </c>
      <c r="B641" s="36" t="s">
        <v>669</v>
      </c>
      <c r="C641" s="8">
        <f t="shared" si="9"/>
        <v>41624</v>
      </c>
      <c r="D641" s="8">
        <v>75680</v>
      </c>
      <c r="E641" s="37">
        <v>1982.05</v>
      </c>
      <c r="F641" s="36" t="s">
        <v>0</v>
      </c>
      <c r="G641" s="36" t="s">
        <v>670</v>
      </c>
      <c r="H641" s="15">
        <v>8</v>
      </c>
      <c r="I641" s="65" t="s">
        <v>415</v>
      </c>
    </row>
    <row r="642" spans="1:9" x14ac:dyDescent="0.25">
      <c r="A642" s="32">
        <v>638</v>
      </c>
      <c r="B642" s="36" t="s">
        <v>794</v>
      </c>
      <c r="C642" s="8">
        <f t="shared" si="9"/>
        <v>45100.000000000007</v>
      </c>
      <c r="D642" s="8">
        <v>82000</v>
      </c>
      <c r="E642" s="37">
        <v>2009.01</v>
      </c>
      <c r="F642" s="36" t="s">
        <v>36</v>
      </c>
      <c r="G642" s="36" t="s">
        <v>795</v>
      </c>
      <c r="H642" s="15">
        <v>37</v>
      </c>
      <c r="I642" s="65" t="s">
        <v>801</v>
      </c>
    </row>
    <row r="643" spans="1:9" x14ac:dyDescent="0.25">
      <c r="A643" s="32">
        <v>639</v>
      </c>
      <c r="B643" s="36" t="s">
        <v>519</v>
      </c>
      <c r="C643" s="8">
        <f t="shared" si="9"/>
        <v>44000</v>
      </c>
      <c r="D643" s="8">
        <v>80000</v>
      </c>
      <c r="E643" s="37">
        <v>2019.07</v>
      </c>
      <c r="F643" s="36" t="s">
        <v>13</v>
      </c>
      <c r="G643" s="36"/>
      <c r="H643" s="15">
        <v>1</v>
      </c>
      <c r="I643" s="65" t="s">
        <v>973</v>
      </c>
    </row>
    <row r="644" spans="1:9" x14ac:dyDescent="0.25">
      <c r="A644" s="32">
        <v>640</v>
      </c>
      <c r="B644" s="36" t="s">
        <v>520</v>
      </c>
      <c r="C644" s="8">
        <f t="shared" si="9"/>
        <v>46632.850000000006</v>
      </c>
      <c r="D644" s="8">
        <v>84787</v>
      </c>
      <c r="E644" s="37">
        <v>2019.03</v>
      </c>
      <c r="F644" s="36" t="s">
        <v>13</v>
      </c>
      <c r="G644" s="36"/>
      <c r="H644" s="15">
        <v>1</v>
      </c>
      <c r="I644" s="65" t="s">
        <v>973</v>
      </c>
    </row>
    <row r="645" spans="1:9" x14ac:dyDescent="0.25">
      <c r="A645" s="32">
        <v>641</v>
      </c>
      <c r="B645" s="36" t="s">
        <v>521</v>
      </c>
      <c r="C645" s="8">
        <f t="shared" ref="C645:C667" si="10">0.55*D645</f>
        <v>46636.700000000004</v>
      </c>
      <c r="D645" s="8">
        <v>84794</v>
      </c>
      <c r="E645" s="37">
        <v>2019.04</v>
      </c>
      <c r="F645" s="36" t="s">
        <v>13</v>
      </c>
      <c r="G645" s="36"/>
      <c r="H645" s="15">
        <v>1</v>
      </c>
      <c r="I645" s="65" t="s">
        <v>973</v>
      </c>
    </row>
    <row r="646" spans="1:9" x14ac:dyDescent="0.25">
      <c r="A646" s="32">
        <v>642</v>
      </c>
      <c r="B646" s="36" t="s">
        <v>522</v>
      </c>
      <c r="C646" s="8">
        <f t="shared" si="10"/>
        <v>44300.3</v>
      </c>
      <c r="D646" s="8">
        <v>80546</v>
      </c>
      <c r="E646" s="37">
        <v>2019.06</v>
      </c>
      <c r="F646" s="36" t="s">
        <v>13</v>
      </c>
      <c r="G646" s="36"/>
      <c r="H646" s="15">
        <v>1</v>
      </c>
      <c r="I646" s="65" t="s">
        <v>973</v>
      </c>
    </row>
    <row r="647" spans="1:9" x14ac:dyDescent="0.25">
      <c r="A647" s="32">
        <v>643</v>
      </c>
      <c r="B647" s="36" t="s">
        <v>322</v>
      </c>
      <c r="C647" s="8">
        <f t="shared" si="10"/>
        <v>20963.25</v>
      </c>
      <c r="D647" s="8">
        <v>38115</v>
      </c>
      <c r="E647" s="37">
        <v>2014.04</v>
      </c>
      <c r="F647" s="36" t="s">
        <v>72</v>
      </c>
      <c r="G647" s="36"/>
      <c r="H647" s="15">
        <v>29</v>
      </c>
      <c r="I647" s="65" t="s">
        <v>409</v>
      </c>
    </row>
    <row r="648" spans="1:9" x14ac:dyDescent="0.25">
      <c r="A648" s="32">
        <v>644</v>
      </c>
      <c r="B648" s="36" t="s">
        <v>323</v>
      </c>
      <c r="C648" s="8">
        <f t="shared" si="10"/>
        <v>20963.25</v>
      </c>
      <c r="D648" s="8">
        <v>38115</v>
      </c>
      <c r="E648" s="39">
        <v>2014.1</v>
      </c>
      <c r="F648" s="36" t="s">
        <v>72</v>
      </c>
      <c r="G648" s="36"/>
      <c r="H648" s="15">
        <v>29</v>
      </c>
      <c r="I648" s="65" t="s">
        <v>409</v>
      </c>
    </row>
    <row r="649" spans="1:9" x14ac:dyDescent="0.25">
      <c r="A649" s="32">
        <v>645</v>
      </c>
      <c r="B649" s="36" t="s">
        <v>324</v>
      </c>
      <c r="C649" s="8">
        <f t="shared" si="10"/>
        <v>20963.25</v>
      </c>
      <c r="D649" s="8">
        <v>38115</v>
      </c>
      <c r="E649" s="37">
        <v>2014.06</v>
      </c>
      <c r="F649" s="36" t="s">
        <v>72</v>
      </c>
      <c r="G649" s="36"/>
      <c r="H649" s="15">
        <v>29</v>
      </c>
      <c r="I649" s="65" t="s">
        <v>409</v>
      </c>
    </row>
    <row r="650" spans="1:9" x14ac:dyDescent="0.25">
      <c r="A650" s="32">
        <v>646</v>
      </c>
      <c r="B650" s="36" t="s">
        <v>325</v>
      </c>
      <c r="C650" s="8">
        <f t="shared" si="10"/>
        <v>20968.2</v>
      </c>
      <c r="D650" s="8">
        <v>38124</v>
      </c>
      <c r="E650" s="37">
        <v>2015.01</v>
      </c>
      <c r="F650" s="36" t="s">
        <v>72</v>
      </c>
      <c r="G650" s="36"/>
      <c r="H650" s="15">
        <v>29</v>
      </c>
      <c r="I650" s="65" t="s">
        <v>409</v>
      </c>
    </row>
    <row r="651" spans="1:9" x14ac:dyDescent="0.25">
      <c r="A651" s="32">
        <v>647</v>
      </c>
      <c r="B651" s="36" t="s">
        <v>523</v>
      </c>
      <c r="C651" s="8">
        <f t="shared" si="10"/>
        <v>44000</v>
      </c>
      <c r="D651" s="8">
        <v>80000</v>
      </c>
      <c r="E651" s="37">
        <v>2019.08</v>
      </c>
      <c r="F651" s="36" t="s">
        <v>36</v>
      </c>
      <c r="G651" s="36"/>
      <c r="H651" s="15">
        <v>37</v>
      </c>
      <c r="I651" s="65" t="s">
        <v>801</v>
      </c>
    </row>
    <row r="652" spans="1:9" x14ac:dyDescent="0.25">
      <c r="A652" s="32">
        <v>648</v>
      </c>
      <c r="B652" s="36" t="s">
        <v>463</v>
      </c>
      <c r="C652" s="8">
        <f t="shared" si="10"/>
        <v>20964.350000000002</v>
      </c>
      <c r="D652" s="8">
        <v>38117</v>
      </c>
      <c r="E652" s="37">
        <v>2018.07</v>
      </c>
      <c r="F652" s="36" t="s">
        <v>72</v>
      </c>
      <c r="G652" s="36"/>
      <c r="H652" s="15">
        <v>29</v>
      </c>
      <c r="I652" s="65" t="s">
        <v>409</v>
      </c>
    </row>
    <row r="653" spans="1:9" x14ac:dyDescent="0.25">
      <c r="A653" s="32">
        <v>649</v>
      </c>
      <c r="B653" s="36" t="s">
        <v>671</v>
      </c>
      <c r="C653" s="8">
        <f t="shared" si="10"/>
        <v>46211.000000000007</v>
      </c>
      <c r="D653" s="8">
        <v>84020</v>
      </c>
      <c r="E653" s="39">
        <v>2021.07</v>
      </c>
      <c r="F653" s="36" t="s">
        <v>0</v>
      </c>
      <c r="G653" s="36"/>
      <c r="H653" s="15">
        <v>8</v>
      </c>
      <c r="I653" s="65" t="s">
        <v>415</v>
      </c>
    </row>
    <row r="654" spans="1:9" x14ac:dyDescent="0.25">
      <c r="A654" s="32">
        <v>650</v>
      </c>
      <c r="B654" s="36" t="s">
        <v>524</v>
      </c>
      <c r="C654" s="8">
        <f t="shared" si="10"/>
        <v>20955</v>
      </c>
      <c r="D654" s="8">
        <v>38100</v>
      </c>
      <c r="E654" s="39">
        <v>2019.1</v>
      </c>
      <c r="F654" s="36" t="s">
        <v>13</v>
      </c>
      <c r="G654" s="36"/>
      <c r="H654" s="15">
        <v>1</v>
      </c>
      <c r="I654" s="65" t="s">
        <v>973</v>
      </c>
    </row>
    <row r="655" spans="1:9" x14ac:dyDescent="0.25">
      <c r="A655" s="32">
        <v>651</v>
      </c>
      <c r="B655" s="7" t="s">
        <v>967</v>
      </c>
      <c r="C655" s="9">
        <f t="shared" si="10"/>
        <v>41364.950000000004</v>
      </c>
      <c r="D655" s="9">
        <v>75209</v>
      </c>
      <c r="E655" s="13">
        <v>1994.03</v>
      </c>
      <c r="F655" s="7" t="s">
        <v>975</v>
      </c>
      <c r="G655" s="7" t="s">
        <v>968</v>
      </c>
      <c r="H655" s="15">
        <v>7</v>
      </c>
      <c r="I655" s="65" t="s">
        <v>973</v>
      </c>
    </row>
    <row r="656" spans="1:9" x14ac:dyDescent="0.25">
      <c r="A656" s="32">
        <v>652</v>
      </c>
      <c r="B656" s="36" t="s">
        <v>326</v>
      </c>
      <c r="C656" s="8">
        <f t="shared" si="10"/>
        <v>45335.950000000004</v>
      </c>
      <c r="D656" s="8">
        <v>82429</v>
      </c>
      <c r="E656" s="37">
        <v>2010.03</v>
      </c>
      <c r="F656" s="36" t="s">
        <v>13</v>
      </c>
      <c r="G656" s="36"/>
      <c r="H656" s="15">
        <v>1</v>
      </c>
      <c r="I656" s="65" t="s">
        <v>973</v>
      </c>
    </row>
    <row r="657" spans="1:9" x14ac:dyDescent="0.25">
      <c r="A657" s="32">
        <v>653</v>
      </c>
      <c r="B657" s="36" t="s">
        <v>327</v>
      </c>
      <c r="C657" s="8">
        <f t="shared" si="10"/>
        <v>20900</v>
      </c>
      <c r="D657" s="8">
        <v>38000</v>
      </c>
      <c r="E657" s="37">
        <v>2016.07</v>
      </c>
      <c r="F657" s="36" t="s">
        <v>1</v>
      </c>
      <c r="G657" s="36"/>
      <c r="H657" s="15">
        <v>28</v>
      </c>
      <c r="I657" s="65" t="s">
        <v>409</v>
      </c>
    </row>
    <row r="658" spans="1:9" x14ac:dyDescent="0.25">
      <c r="A658" s="32">
        <v>654</v>
      </c>
      <c r="B658" s="36" t="s">
        <v>328</v>
      </c>
      <c r="C658" s="8">
        <f t="shared" si="10"/>
        <v>20900</v>
      </c>
      <c r="D658" s="8">
        <v>38000</v>
      </c>
      <c r="E658" s="37">
        <v>2016.09</v>
      </c>
      <c r="F658" s="36" t="s">
        <v>1</v>
      </c>
      <c r="G658" s="36"/>
      <c r="H658" s="15">
        <v>28</v>
      </c>
      <c r="I658" s="65" t="s">
        <v>409</v>
      </c>
    </row>
    <row r="659" spans="1:9" x14ac:dyDescent="0.25">
      <c r="A659" s="32">
        <v>655</v>
      </c>
      <c r="B659" s="36" t="s">
        <v>329</v>
      </c>
      <c r="C659" s="8">
        <f t="shared" si="10"/>
        <v>11330.000000000002</v>
      </c>
      <c r="D659" s="8">
        <v>20600</v>
      </c>
      <c r="E659" s="37">
        <v>2016.06</v>
      </c>
      <c r="F659" s="36" t="s">
        <v>1</v>
      </c>
      <c r="G659" s="36"/>
      <c r="H659" s="15">
        <v>28</v>
      </c>
      <c r="I659" s="65" t="s">
        <v>409</v>
      </c>
    </row>
    <row r="660" spans="1:9" x14ac:dyDescent="0.25">
      <c r="A660" s="32">
        <v>656</v>
      </c>
      <c r="B660" s="36" t="s">
        <v>330</v>
      </c>
      <c r="C660" s="8">
        <f t="shared" si="10"/>
        <v>11330.000000000002</v>
      </c>
      <c r="D660" s="8">
        <v>20600</v>
      </c>
      <c r="E660" s="37">
        <v>2016.08</v>
      </c>
      <c r="F660" s="36" t="s">
        <v>1</v>
      </c>
      <c r="G660" s="36"/>
      <c r="H660" s="15">
        <v>28</v>
      </c>
      <c r="I660" s="65" t="s">
        <v>409</v>
      </c>
    </row>
    <row r="661" spans="1:9" x14ac:dyDescent="0.25">
      <c r="A661" s="32">
        <v>657</v>
      </c>
      <c r="B661" s="36" t="s">
        <v>331</v>
      </c>
      <c r="C661" s="8">
        <f t="shared" si="10"/>
        <v>11330.000000000002</v>
      </c>
      <c r="D661" s="8">
        <v>20600</v>
      </c>
      <c r="E661" s="37">
        <v>2016.11</v>
      </c>
      <c r="F661" s="36" t="s">
        <v>1</v>
      </c>
      <c r="G661" s="36"/>
      <c r="H661" s="15">
        <v>28</v>
      </c>
      <c r="I661" s="65" t="s">
        <v>409</v>
      </c>
    </row>
    <row r="662" spans="1:9" x14ac:dyDescent="0.25">
      <c r="A662" s="32">
        <v>658</v>
      </c>
      <c r="B662" s="36" t="s">
        <v>796</v>
      </c>
      <c r="C662" s="8">
        <f t="shared" si="10"/>
        <v>21450</v>
      </c>
      <c r="D662" s="8">
        <v>39000</v>
      </c>
      <c r="E662" s="39">
        <v>1996.1</v>
      </c>
      <c r="F662" s="36" t="s">
        <v>664</v>
      </c>
      <c r="G662" s="36" t="s">
        <v>797</v>
      </c>
      <c r="H662" s="15">
        <v>6</v>
      </c>
      <c r="I662" s="65" t="s">
        <v>410</v>
      </c>
    </row>
    <row r="663" spans="1:9" x14ac:dyDescent="0.25">
      <c r="A663" s="32">
        <v>659</v>
      </c>
      <c r="B663" s="36" t="s">
        <v>332</v>
      </c>
      <c r="C663" s="8">
        <f t="shared" si="10"/>
        <v>43410.950000000004</v>
      </c>
      <c r="D663" s="8">
        <v>78929</v>
      </c>
      <c r="E663" s="37">
        <v>2002.01</v>
      </c>
      <c r="F663" s="36" t="s">
        <v>0</v>
      </c>
      <c r="G663" s="36"/>
      <c r="H663" s="15">
        <v>8</v>
      </c>
      <c r="I663" s="65" t="s">
        <v>415</v>
      </c>
    </row>
    <row r="664" spans="1:9" x14ac:dyDescent="0.25">
      <c r="A664" s="32">
        <v>660</v>
      </c>
      <c r="B664" s="36" t="s">
        <v>588</v>
      </c>
      <c r="C664" s="8">
        <f t="shared" si="10"/>
        <v>20955</v>
      </c>
      <c r="D664" s="8">
        <v>38100</v>
      </c>
      <c r="E664" s="39">
        <v>2020.01</v>
      </c>
      <c r="F664" s="36" t="s">
        <v>2</v>
      </c>
      <c r="G664" s="36"/>
      <c r="H664" s="15">
        <v>1</v>
      </c>
      <c r="I664" s="65" t="s">
        <v>973</v>
      </c>
    </row>
    <row r="665" spans="1:9" x14ac:dyDescent="0.25">
      <c r="A665" s="32">
        <v>661</v>
      </c>
      <c r="B665" s="36" t="s">
        <v>333</v>
      </c>
      <c r="C665" s="8">
        <f t="shared" si="10"/>
        <v>43403.8</v>
      </c>
      <c r="D665" s="8">
        <v>78916</v>
      </c>
      <c r="E665" s="37">
        <v>2008.03</v>
      </c>
      <c r="F665" s="36" t="s">
        <v>0</v>
      </c>
      <c r="G665" s="36"/>
      <c r="H665" s="15">
        <v>8</v>
      </c>
      <c r="I665" s="65" t="s">
        <v>415</v>
      </c>
    </row>
    <row r="666" spans="1:9" x14ac:dyDescent="0.25">
      <c r="A666" s="32">
        <v>662</v>
      </c>
      <c r="B666" s="36" t="s">
        <v>798</v>
      </c>
      <c r="C666" s="8">
        <f t="shared" si="10"/>
        <v>43396.100000000006</v>
      </c>
      <c r="D666" s="8">
        <v>78902</v>
      </c>
      <c r="E666" s="37">
        <v>2009.09</v>
      </c>
      <c r="F666" s="36" t="s">
        <v>11</v>
      </c>
      <c r="G666" s="36"/>
      <c r="H666" s="15">
        <v>8</v>
      </c>
      <c r="I666" s="65" t="s">
        <v>415</v>
      </c>
    </row>
    <row r="667" spans="1:9" ht="16.5" thickBot="1" x14ac:dyDescent="0.3">
      <c r="A667" s="44">
        <v>663</v>
      </c>
      <c r="B667" s="71" t="s">
        <v>799</v>
      </c>
      <c r="C667" s="72">
        <f t="shared" si="10"/>
        <v>47300.000000000007</v>
      </c>
      <c r="D667" s="72">
        <v>86000</v>
      </c>
      <c r="E667" s="86">
        <v>2022.11</v>
      </c>
      <c r="F667" s="71" t="s">
        <v>13</v>
      </c>
      <c r="G667" s="71"/>
      <c r="H667" s="15">
        <v>1</v>
      </c>
      <c r="I667" s="65" t="s">
        <v>973</v>
      </c>
    </row>
    <row r="668" spans="1:9" x14ac:dyDescent="0.25">
      <c r="A668" s="45" t="s">
        <v>406</v>
      </c>
    </row>
    <row r="669" spans="1:9" x14ac:dyDescent="0.25">
      <c r="A669" s="45" t="s">
        <v>969</v>
      </c>
    </row>
  </sheetData>
  <sortState xmlns:xlrd2="http://schemas.microsoft.com/office/spreadsheetml/2017/richdata2" ref="A5:I667">
    <sortCondition ref="A5:A667"/>
  </sortState>
  <mergeCells count="2">
    <mergeCell ref="A1:G1"/>
    <mergeCell ref="F3:G3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scale="74" orientation="portrait" r:id="rId1"/>
  <headerFooter>
    <oddFooter>&amp;C&amp;"Meiryo UI,標準"&amp;P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58"/>
  <sheetViews>
    <sheetView view="pageBreakPreview" zoomScale="70" zoomScaleNormal="70" zoomScaleSheetLayoutView="70" workbookViewId="0">
      <selection activeCell="CD154" sqref="CD154:CE154"/>
    </sheetView>
  </sheetViews>
  <sheetFormatPr defaultRowHeight="15.75" x14ac:dyDescent="0.15"/>
  <cols>
    <col min="1" max="1" width="5.125" style="15" bestFit="1" customWidth="1"/>
    <col min="2" max="77" width="9.125" style="15" customWidth="1"/>
    <col min="78" max="81" width="9.125" style="15" hidden="1" customWidth="1"/>
    <col min="82" max="83" width="12.625" style="15" customWidth="1"/>
    <col min="84" max="16384" width="9" style="15"/>
  </cols>
  <sheetData>
    <row r="1" spans="1:81" ht="44.25" x14ac:dyDescent="0.15">
      <c r="A1" s="47" t="s">
        <v>335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81" ht="18" customHeight="1" x14ac:dyDescent="0.15">
      <c r="A2" s="20"/>
      <c r="B2" s="111" t="s">
        <v>13</v>
      </c>
      <c r="C2" s="111"/>
      <c r="D2" s="111" t="s">
        <v>584</v>
      </c>
      <c r="E2" s="111"/>
      <c r="F2" s="111" t="s">
        <v>74</v>
      </c>
      <c r="G2" s="111"/>
      <c r="H2" s="111" t="s">
        <v>803</v>
      </c>
      <c r="I2" s="111"/>
      <c r="J2" s="111" t="s">
        <v>517</v>
      </c>
      <c r="K2" s="111"/>
      <c r="L2" s="111" t="s">
        <v>664</v>
      </c>
      <c r="M2" s="111"/>
      <c r="N2" s="111" t="s">
        <v>975</v>
      </c>
      <c r="O2" s="111"/>
      <c r="P2" s="111" t="s">
        <v>11</v>
      </c>
      <c r="Q2" s="111"/>
      <c r="R2" s="112" t="s">
        <v>15</v>
      </c>
      <c r="S2" s="113"/>
      <c r="T2" s="112" t="s">
        <v>590</v>
      </c>
      <c r="U2" s="113"/>
      <c r="V2" s="112" t="s">
        <v>37</v>
      </c>
      <c r="W2" s="113"/>
      <c r="X2" s="112" t="s">
        <v>40</v>
      </c>
      <c r="Y2" s="113"/>
      <c r="Z2" s="112" t="s">
        <v>591</v>
      </c>
      <c r="AA2" s="113"/>
      <c r="AB2" s="112" t="s">
        <v>5</v>
      </c>
      <c r="AC2" s="113"/>
      <c r="AD2" s="112" t="s">
        <v>16</v>
      </c>
      <c r="AE2" s="113"/>
      <c r="AF2" s="112" t="s">
        <v>9</v>
      </c>
      <c r="AG2" s="113"/>
      <c r="AH2" s="112" t="s">
        <v>38</v>
      </c>
      <c r="AI2" s="113"/>
      <c r="AJ2" s="112" t="s">
        <v>19</v>
      </c>
      <c r="AK2" s="113"/>
      <c r="AL2" s="112" t="s">
        <v>637</v>
      </c>
      <c r="AM2" s="113"/>
      <c r="AN2" s="112" t="s">
        <v>382</v>
      </c>
      <c r="AO2" s="113"/>
      <c r="AP2" s="112" t="s">
        <v>47</v>
      </c>
      <c r="AQ2" s="113"/>
      <c r="AR2" s="112" t="s">
        <v>531</v>
      </c>
      <c r="AS2" s="113"/>
      <c r="AT2" s="112" t="s">
        <v>612</v>
      </c>
      <c r="AU2" s="113"/>
      <c r="AV2" s="112" t="s">
        <v>14</v>
      </c>
      <c r="AW2" s="113"/>
      <c r="AX2" s="112" t="s">
        <v>35</v>
      </c>
      <c r="AY2" s="113"/>
      <c r="AZ2" s="112" t="s">
        <v>829</v>
      </c>
      <c r="BA2" s="113"/>
      <c r="BB2" s="112" t="s">
        <v>20</v>
      </c>
      <c r="BC2" s="113"/>
      <c r="BD2" s="112" t="s">
        <v>1</v>
      </c>
      <c r="BE2" s="113"/>
      <c r="BF2" s="112" t="s">
        <v>22</v>
      </c>
      <c r="BG2" s="113"/>
      <c r="BH2" s="114" t="s">
        <v>8</v>
      </c>
      <c r="BI2" s="115"/>
      <c r="BJ2" s="114" t="s">
        <v>17</v>
      </c>
      <c r="BK2" s="115"/>
      <c r="BL2" s="114" t="s">
        <v>18</v>
      </c>
      <c r="BM2" s="115"/>
      <c r="BN2" s="114" t="s">
        <v>62</v>
      </c>
      <c r="BO2" s="115"/>
      <c r="BP2" s="114" t="s">
        <v>21</v>
      </c>
      <c r="BQ2" s="115"/>
      <c r="BR2" s="114" t="s">
        <v>28</v>
      </c>
      <c r="BS2" s="115"/>
      <c r="BT2" s="114" t="s">
        <v>978</v>
      </c>
      <c r="BU2" s="115"/>
      <c r="BV2" s="114" t="s">
        <v>25</v>
      </c>
      <c r="BW2" s="115"/>
      <c r="BX2" s="114" t="s">
        <v>675</v>
      </c>
      <c r="BY2" s="115"/>
      <c r="BZ2" s="114"/>
      <c r="CA2" s="115"/>
      <c r="CB2" s="116"/>
      <c r="CC2" s="116"/>
    </row>
    <row r="3" spans="1:81" ht="18" customHeight="1" x14ac:dyDescent="0.15">
      <c r="A3" s="21"/>
      <c r="B3" s="56" t="s">
        <v>416</v>
      </c>
      <c r="C3" s="56" t="s">
        <v>334</v>
      </c>
      <c r="D3" s="56" t="s">
        <v>416</v>
      </c>
      <c r="E3" s="56" t="s">
        <v>334</v>
      </c>
      <c r="F3" s="56" t="s">
        <v>416</v>
      </c>
      <c r="G3" s="56" t="s">
        <v>334</v>
      </c>
      <c r="H3" s="56" t="s">
        <v>416</v>
      </c>
      <c r="I3" s="56" t="s">
        <v>334</v>
      </c>
      <c r="J3" s="56" t="s">
        <v>416</v>
      </c>
      <c r="K3" s="56" t="s">
        <v>334</v>
      </c>
      <c r="L3" s="56" t="s">
        <v>416</v>
      </c>
      <c r="M3" s="56" t="s">
        <v>334</v>
      </c>
      <c r="N3" s="56" t="s">
        <v>416</v>
      </c>
      <c r="O3" s="56" t="s">
        <v>334</v>
      </c>
      <c r="P3" s="56" t="s">
        <v>416</v>
      </c>
      <c r="Q3" s="56" t="s">
        <v>334</v>
      </c>
      <c r="R3" s="56" t="s">
        <v>416</v>
      </c>
      <c r="S3" s="56" t="s">
        <v>334</v>
      </c>
      <c r="T3" s="56" t="s">
        <v>416</v>
      </c>
      <c r="U3" s="56" t="s">
        <v>334</v>
      </c>
      <c r="V3" s="56" t="s">
        <v>416</v>
      </c>
      <c r="W3" s="56" t="s">
        <v>334</v>
      </c>
      <c r="X3" s="56" t="s">
        <v>416</v>
      </c>
      <c r="Y3" s="56" t="s">
        <v>334</v>
      </c>
      <c r="Z3" s="56" t="s">
        <v>416</v>
      </c>
      <c r="AA3" s="56" t="s">
        <v>334</v>
      </c>
      <c r="AB3" s="56" t="s">
        <v>416</v>
      </c>
      <c r="AC3" s="56" t="s">
        <v>334</v>
      </c>
      <c r="AD3" s="56" t="s">
        <v>416</v>
      </c>
      <c r="AE3" s="56" t="s">
        <v>334</v>
      </c>
      <c r="AF3" s="56" t="s">
        <v>416</v>
      </c>
      <c r="AG3" s="56" t="s">
        <v>334</v>
      </c>
      <c r="AH3" s="56" t="s">
        <v>416</v>
      </c>
      <c r="AI3" s="56" t="s">
        <v>334</v>
      </c>
      <c r="AJ3" s="56" t="s">
        <v>416</v>
      </c>
      <c r="AK3" s="56" t="s">
        <v>334</v>
      </c>
      <c r="AL3" s="56" t="s">
        <v>416</v>
      </c>
      <c r="AM3" s="56" t="s">
        <v>334</v>
      </c>
      <c r="AN3" s="56" t="s">
        <v>416</v>
      </c>
      <c r="AO3" s="56" t="s">
        <v>334</v>
      </c>
      <c r="AP3" s="56" t="s">
        <v>416</v>
      </c>
      <c r="AQ3" s="56" t="s">
        <v>334</v>
      </c>
      <c r="AR3" s="56" t="s">
        <v>416</v>
      </c>
      <c r="AS3" s="56" t="s">
        <v>334</v>
      </c>
      <c r="AT3" s="56" t="s">
        <v>416</v>
      </c>
      <c r="AU3" s="56" t="s">
        <v>334</v>
      </c>
      <c r="AV3" s="56" t="s">
        <v>416</v>
      </c>
      <c r="AW3" s="56" t="s">
        <v>334</v>
      </c>
      <c r="AX3" s="56" t="s">
        <v>416</v>
      </c>
      <c r="AY3" s="56" t="s">
        <v>334</v>
      </c>
      <c r="AZ3" s="56" t="s">
        <v>416</v>
      </c>
      <c r="BA3" s="56" t="s">
        <v>334</v>
      </c>
      <c r="BB3" s="56" t="s">
        <v>416</v>
      </c>
      <c r="BC3" s="56" t="s">
        <v>334</v>
      </c>
      <c r="BD3" s="56" t="s">
        <v>416</v>
      </c>
      <c r="BE3" s="56" t="s">
        <v>334</v>
      </c>
      <c r="BF3" s="56" t="s">
        <v>416</v>
      </c>
      <c r="BG3" s="56" t="s">
        <v>334</v>
      </c>
      <c r="BH3" s="56" t="s">
        <v>416</v>
      </c>
      <c r="BI3" s="56" t="s">
        <v>334</v>
      </c>
      <c r="BJ3" s="56" t="s">
        <v>416</v>
      </c>
      <c r="BK3" s="56" t="s">
        <v>334</v>
      </c>
      <c r="BL3" s="56" t="s">
        <v>416</v>
      </c>
      <c r="BM3" s="56" t="s">
        <v>334</v>
      </c>
      <c r="BN3" s="56" t="s">
        <v>416</v>
      </c>
      <c r="BO3" s="56" t="s">
        <v>334</v>
      </c>
      <c r="BP3" s="56" t="s">
        <v>416</v>
      </c>
      <c r="BQ3" s="56" t="s">
        <v>334</v>
      </c>
      <c r="BR3" s="56" t="s">
        <v>416</v>
      </c>
      <c r="BS3" s="56" t="s">
        <v>334</v>
      </c>
      <c r="BT3" s="56" t="s">
        <v>416</v>
      </c>
      <c r="BU3" s="56" t="s">
        <v>334</v>
      </c>
      <c r="BV3" s="56" t="s">
        <v>416</v>
      </c>
      <c r="BW3" s="56" t="s">
        <v>334</v>
      </c>
      <c r="BX3" s="56" t="s">
        <v>416</v>
      </c>
      <c r="BY3" s="56" t="s">
        <v>334</v>
      </c>
      <c r="BZ3" s="56" t="s">
        <v>416</v>
      </c>
      <c r="CA3" s="56" t="s">
        <v>334</v>
      </c>
      <c r="CB3" s="56" t="s">
        <v>416</v>
      </c>
      <c r="CC3" s="56" t="s">
        <v>334</v>
      </c>
    </row>
    <row r="4" spans="1:81" s="17" customFormat="1" ht="14.1" customHeight="1" x14ac:dyDescent="0.15">
      <c r="A4" s="22">
        <v>1</v>
      </c>
      <c r="B4" s="2">
        <v>47300.000000000007</v>
      </c>
      <c r="C4" s="2">
        <v>86000</v>
      </c>
      <c r="D4" s="2">
        <v>19281.900000000001</v>
      </c>
      <c r="E4" s="2">
        <v>35058</v>
      </c>
      <c r="F4" s="2">
        <v>19250</v>
      </c>
      <c r="G4" s="2">
        <v>35000</v>
      </c>
      <c r="H4" s="2">
        <v>19250</v>
      </c>
      <c r="I4" s="2">
        <v>35000</v>
      </c>
      <c r="J4" s="2">
        <v>43196.450000000004</v>
      </c>
      <c r="K4" s="2">
        <v>78539</v>
      </c>
      <c r="L4" s="2">
        <v>21450</v>
      </c>
      <c r="M4" s="2">
        <v>39000</v>
      </c>
      <c r="N4" s="2">
        <v>41364.950000000004</v>
      </c>
      <c r="O4" s="2">
        <v>75209</v>
      </c>
      <c r="P4" s="77">
        <v>43388.4</v>
      </c>
      <c r="Q4" s="77">
        <v>78888</v>
      </c>
      <c r="R4" s="2">
        <v>45232.000000000007</v>
      </c>
      <c r="S4" s="2">
        <v>82240</v>
      </c>
      <c r="T4" s="2">
        <v>19531.600000000002</v>
      </c>
      <c r="U4" s="2">
        <v>35512</v>
      </c>
      <c r="V4" s="2">
        <v>12695.1</v>
      </c>
      <c r="W4" s="2">
        <v>23082</v>
      </c>
      <c r="X4" s="2">
        <v>19492</v>
      </c>
      <c r="Y4" s="2">
        <v>35440</v>
      </c>
      <c r="Z4" s="2">
        <v>43154.100000000006</v>
      </c>
      <c r="AA4" s="2">
        <v>78462</v>
      </c>
      <c r="AB4" s="2">
        <f>0.55*AC4</f>
        <v>45817.750000000007</v>
      </c>
      <c r="AC4" s="2">
        <v>83305</v>
      </c>
      <c r="AD4" s="2">
        <v>45802.350000000006</v>
      </c>
      <c r="AE4" s="2">
        <v>83277</v>
      </c>
      <c r="AF4" s="2">
        <v>19372.650000000001</v>
      </c>
      <c r="AG4" s="2">
        <v>35223</v>
      </c>
      <c r="AH4" s="2">
        <v>46035.000000000007</v>
      </c>
      <c r="AI4" s="2">
        <v>83700</v>
      </c>
      <c r="AJ4" s="2">
        <v>45260.05</v>
      </c>
      <c r="AK4" s="2">
        <v>82291</v>
      </c>
      <c r="AL4" s="2">
        <v>46528.350000000006</v>
      </c>
      <c r="AM4" s="2">
        <v>84597</v>
      </c>
      <c r="AN4" s="2">
        <v>45650.000000000007</v>
      </c>
      <c r="AO4" s="2">
        <v>83000</v>
      </c>
      <c r="AP4" s="2">
        <v>41361.65</v>
      </c>
      <c r="AQ4" s="2">
        <v>75203</v>
      </c>
      <c r="AR4" s="2">
        <v>45210.000000000007</v>
      </c>
      <c r="AS4" s="2">
        <v>82200</v>
      </c>
      <c r="AT4" s="2">
        <v>45100.000000000007</v>
      </c>
      <c r="AU4" s="2">
        <v>82000</v>
      </c>
      <c r="AV4" s="2">
        <v>46200.000000000007</v>
      </c>
      <c r="AW4" s="2">
        <v>84000</v>
      </c>
      <c r="AX4" s="2">
        <v>19250</v>
      </c>
      <c r="AY4" s="2">
        <v>35000</v>
      </c>
      <c r="AZ4" s="2">
        <v>20597.5</v>
      </c>
      <c r="BA4" s="2">
        <v>37450</v>
      </c>
      <c r="BB4" s="2">
        <v>20962.7</v>
      </c>
      <c r="BC4" s="2">
        <v>38114</v>
      </c>
      <c r="BD4" s="2">
        <v>45310.65</v>
      </c>
      <c r="BE4" s="2">
        <v>82383</v>
      </c>
      <c r="BF4" s="2">
        <v>47300.000000000007</v>
      </c>
      <c r="BG4" s="2">
        <v>86000</v>
      </c>
      <c r="BH4" s="2">
        <v>46307.250000000007</v>
      </c>
      <c r="BI4" s="2">
        <v>84195</v>
      </c>
      <c r="BJ4" s="2">
        <v>12170.95</v>
      </c>
      <c r="BK4" s="2">
        <v>22129</v>
      </c>
      <c r="BL4" s="2">
        <v>49500.000000000007</v>
      </c>
      <c r="BM4" s="2">
        <v>90000</v>
      </c>
      <c r="BN4" s="2">
        <v>19534.900000000001</v>
      </c>
      <c r="BO4" s="2">
        <v>35518</v>
      </c>
      <c r="BP4" s="2">
        <v>20900</v>
      </c>
      <c r="BQ4" s="2">
        <v>38000</v>
      </c>
      <c r="BR4" s="2">
        <v>44111.65</v>
      </c>
      <c r="BS4" s="2">
        <v>80203</v>
      </c>
      <c r="BT4" s="2">
        <v>33118.800000000003</v>
      </c>
      <c r="BU4" s="2">
        <v>60216</v>
      </c>
      <c r="BV4" s="2">
        <v>20981.4</v>
      </c>
      <c r="BW4" s="2">
        <v>38148</v>
      </c>
      <c r="BX4" s="2">
        <v>41446.9</v>
      </c>
      <c r="BY4" s="2">
        <v>75358</v>
      </c>
      <c r="BZ4" s="2"/>
      <c r="CA4" s="2"/>
      <c r="CB4" s="2"/>
      <c r="CC4" s="2"/>
    </row>
    <row r="5" spans="1:81" s="17" customFormat="1" ht="14.1" customHeight="1" x14ac:dyDescent="0.15">
      <c r="A5" s="22">
        <v>2</v>
      </c>
      <c r="B5" s="2">
        <v>47300.000000000007</v>
      </c>
      <c r="C5" s="2">
        <v>86000</v>
      </c>
      <c r="D5" s="2">
        <v>43166.200000000004</v>
      </c>
      <c r="E5" s="2">
        <v>78484</v>
      </c>
      <c r="F5" s="2">
        <v>12375.000000000002</v>
      </c>
      <c r="G5" s="2">
        <v>22500</v>
      </c>
      <c r="H5" s="2">
        <v>11385.000000000002</v>
      </c>
      <c r="I5" s="2">
        <v>20700</v>
      </c>
      <c r="J5" s="2">
        <v>12612.050000000001</v>
      </c>
      <c r="K5" s="2">
        <v>22931</v>
      </c>
      <c r="L5" s="25"/>
      <c r="M5" s="25"/>
      <c r="N5" s="25"/>
      <c r="O5" s="25"/>
      <c r="P5" s="77">
        <v>46200.000000000007</v>
      </c>
      <c r="Q5" s="77">
        <v>84000</v>
      </c>
      <c r="R5" s="2">
        <v>46200.000000000007</v>
      </c>
      <c r="S5" s="2">
        <v>84000</v>
      </c>
      <c r="T5" s="2">
        <v>11385.000000000002</v>
      </c>
      <c r="U5" s="2">
        <v>20700</v>
      </c>
      <c r="V5" s="25"/>
      <c r="W5" s="25"/>
      <c r="X5" s="2">
        <v>20597.5</v>
      </c>
      <c r="Y5" s="2">
        <v>37450</v>
      </c>
      <c r="Z5" s="25"/>
      <c r="AA5" s="25"/>
      <c r="AB5" s="2">
        <f>0.55*AC5</f>
        <v>45210.000000000007</v>
      </c>
      <c r="AC5" s="2">
        <v>82200</v>
      </c>
      <c r="AD5" s="2">
        <v>45797.950000000004</v>
      </c>
      <c r="AE5" s="2">
        <v>83269</v>
      </c>
      <c r="AF5" s="2">
        <v>45234.200000000004</v>
      </c>
      <c r="AG5" s="2">
        <v>82244</v>
      </c>
      <c r="AH5" s="2">
        <v>12427.250000000002</v>
      </c>
      <c r="AI5" s="2">
        <v>22595</v>
      </c>
      <c r="AJ5" s="2">
        <v>45260.05</v>
      </c>
      <c r="AK5" s="2">
        <v>82291</v>
      </c>
      <c r="AL5" s="2">
        <v>45798.500000000007</v>
      </c>
      <c r="AM5" s="2">
        <v>83270</v>
      </c>
      <c r="AN5" s="2">
        <v>12106.6</v>
      </c>
      <c r="AO5" s="2">
        <v>22012</v>
      </c>
      <c r="AP5" s="2">
        <v>43191.5</v>
      </c>
      <c r="AQ5" s="2">
        <v>78530</v>
      </c>
      <c r="AR5" s="2">
        <v>43399.4</v>
      </c>
      <c r="AS5" s="2">
        <v>78908</v>
      </c>
      <c r="AT5" s="25"/>
      <c r="AU5" s="25"/>
      <c r="AV5" s="2">
        <v>45241.350000000006</v>
      </c>
      <c r="AW5" s="2">
        <v>82257</v>
      </c>
      <c r="AX5" s="2">
        <v>19250</v>
      </c>
      <c r="AY5" s="2">
        <v>35000</v>
      </c>
      <c r="AZ5" s="25"/>
      <c r="BA5" s="25"/>
      <c r="BB5" s="2">
        <v>45650.000000000007</v>
      </c>
      <c r="BC5" s="2">
        <v>83000</v>
      </c>
      <c r="BD5" s="2">
        <v>11660.000000000002</v>
      </c>
      <c r="BE5" s="2">
        <v>21200</v>
      </c>
      <c r="BF5" s="2">
        <v>21122.75</v>
      </c>
      <c r="BG5" s="2">
        <v>38405</v>
      </c>
      <c r="BH5" s="2">
        <v>46307.250000000007</v>
      </c>
      <c r="BI5" s="2">
        <v>84195</v>
      </c>
      <c r="BJ5" s="2">
        <v>12170.95</v>
      </c>
      <c r="BK5" s="2">
        <v>22129</v>
      </c>
      <c r="BL5" s="2">
        <v>49500.000000000007</v>
      </c>
      <c r="BM5" s="2">
        <v>90000</v>
      </c>
      <c r="BN5" s="2">
        <v>19534.900000000001</v>
      </c>
      <c r="BO5" s="2">
        <v>35518</v>
      </c>
      <c r="BP5" s="2">
        <v>20966.550000000003</v>
      </c>
      <c r="BQ5" s="2">
        <v>38121</v>
      </c>
      <c r="BR5" s="2">
        <v>46353.450000000004</v>
      </c>
      <c r="BS5" s="2">
        <v>84279</v>
      </c>
      <c r="BT5" s="25"/>
      <c r="BU5" s="25"/>
      <c r="BV5" s="2">
        <v>45348.600000000006</v>
      </c>
      <c r="BW5" s="2">
        <v>82452</v>
      </c>
      <c r="BX5" s="25"/>
      <c r="BY5" s="25"/>
      <c r="BZ5" s="25"/>
      <c r="CA5" s="25"/>
      <c r="CB5" s="25"/>
      <c r="CC5" s="25"/>
    </row>
    <row r="6" spans="1:81" s="17" customFormat="1" ht="14.1" customHeight="1" x14ac:dyDescent="0.15">
      <c r="A6" s="22">
        <v>3</v>
      </c>
      <c r="B6" s="2">
        <v>11398.750000000002</v>
      </c>
      <c r="C6" s="2">
        <v>20725</v>
      </c>
      <c r="D6" s="2">
        <v>41444.15</v>
      </c>
      <c r="E6" s="2">
        <v>75353</v>
      </c>
      <c r="F6" s="2">
        <v>19250</v>
      </c>
      <c r="G6" s="2">
        <v>35000</v>
      </c>
      <c r="H6" s="25"/>
      <c r="I6" s="25"/>
      <c r="J6" s="25"/>
      <c r="K6" s="25"/>
      <c r="L6" s="25"/>
      <c r="M6" s="25"/>
      <c r="N6" s="25"/>
      <c r="O6" s="25"/>
      <c r="P6" s="77">
        <v>46225.3</v>
      </c>
      <c r="Q6" s="77">
        <v>84046</v>
      </c>
      <c r="R6" s="2">
        <v>46444.750000000007</v>
      </c>
      <c r="S6" s="2">
        <v>84445</v>
      </c>
      <c r="T6" s="25"/>
      <c r="U6" s="25"/>
      <c r="V6" s="25"/>
      <c r="W6" s="25"/>
      <c r="X6" s="25"/>
      <c r="Y6" s="25"/>
      <c r="Z6" s="25"/>
      <c r="AA6" s="25"/>
      <c r="AB6" s="2">
        <f>0.55*AC6</f>
        <v>43404.9</v>
      </c>
      <c r="AC6" s="2">
        <v>78918</v>
      </c>
      <c r="AD6" s="2">
        <v>20977</v>
      </c>
      <c r="AE6" s="2">
        <v>38140</v>
      </c>
      <c r="AF6" s="2">
        <v>45238.600000000006</v>
      </c>
      <c r="AG6" s="2">
        <v>82252</v>
      </c>
      <c r="AH6" s="2">
        <v>45100.000000000007</v>
      </c>
      <c r="AI6" s="2">
        <v>82000</v>
      </c>
      <c r="AJ6" s="2">
        <v>45260.05</v>
      </c>
      <c r="AK6" s="2">
        <v>82291</v>
      </c>
      <c r="AL6" s="2">
        <v>43398.850000000006</v>
      </c>
      <c r="AM6" s="2">
        <v>78907</v>
      </c>
      <c r="AN6" s="25"/>
      <c r="AO6" s="25"/>
      <c r="AP6" s="25"/>
      <c r="AQ6" s="25"/>
      <c r="AR6" s="25"/>
      <c r="AS6" s="25"/>
      <c r="AT6" s="25"/>
      <c r="AU6" s="25"/>
      <c r="AV6" s="2">
        <v>46200.000000000007</v>
      </c>
      <c r="AW6" s="2">
        <v>84000</v>
      </c>
      <c r="AX6" s="25"/>
      <c r="AY6" s="25"/>
      <c r="AZ6" s="25"/>
      <c r="BA6" s="25"/>
      <c r="BB6" s="2">
        <v>33000</v>
      </c>
      <c r="BC6" s="2">
        <v>60000</v>
      </c>
      <c r="BD6" s="2">
        <v>11708.95</v>
      </c>
      <c r="BE6" s="2">
        <v>21289</v>
      </c>
      <c r="BF6" s="2">
        <v>21122.75</v>
      </c>
      <c r="BG6" s="2">
        <v>38405</v>
      </c>
      <c r="BH6" s="2">
        <v>46307.250000000007</v>
      </c>
      <c r="BI6" s="2">
        <v>84195</v>
      </c>
      <c r="BJ6" s="2">
        <v>12170.95</v>
      </c>
      <c r="BK6" s="2">
        <v>22129</v>
      </c>
      <c r="BL6" s="2">
        <v>22000</v>
      </c>
      <c r="BM6" s="2">
        <v>40000</v>
      </c>
      <c r="BN6" s="2">
        <v>19377.050000000003</v>
      </c>
      <c r="BO6" s="2">
        <v>35231</v>
      </c>
      <c r="BP6" s="2">
        <v>20900</v>
      </c>
      <c r="BQ6" s="2">
        <v>38000</v>
      </c>
      <c r="BR6" s="25"/>
      <c r="BS6" s="25"/>
      <c r="BT6" s="25"/>
      <c r="BU6" s="25"/>
      <c r="BV6" s="2">
        <v>50050.000000000007</v>
      </c>
      <c r="BW6" s="2">
        <v>91000</v>
      </c>
      <c r="BX6" s="25"/>
      <c r="BY6" s="25"/>
      <c r="BZ6" s="25"/>
      <c r="CA6" s="25"/>
      <c r="CB6" s="25"/>
      <c r="CC6" s="25"/>
    </row>
    <row r="7" spans="1:81" s="17" customFormat="1" ht="14.1" customHeight="1" x14ac:dyDescent="0.15">
      <c r="A7" s="22">
        <v>4</v>
      </c>
      <c r="B7" s="2">
        <v>11302.500000000002</v>
      </c>
      <c r="C7" s="2">
        <v>20550</v>
      </c>
      <c r="D7" s="2">
        <v>43168.4</v>
      </c>
      <c r="E7" s="2">
        <v>78488</v>
      </c>
      <c r="F7" s="2">
        <v>12623.6</v>
      </c>
      <c r="G7" s="2">
        <v>22952</v>
      </c>
      <c r="H7" s="25"/>
      <c r="I7" s="25"/>
      <c r="J7" s="25"/>
      <c r="K7" s="25"/>
      <c r="L7" s="25"/>
      <c r="M7" s="25"/>
      <c r="N7" s="25"/>
      <c r="O7" s="25"/>
      <c r="P7" s="77">
        <v>46200.000000000007</v>
      </c>
      <c r="Q7" s="77">
        <v>84000</v>
      </c>
      <c r="R7" s="2">
        <v>46269.3</v>
      </c>
      <c r="S7" s="2">
        <v>84126</v>
      </c>
      <c r="T7" s="25"/>
      <c r="U7" s="25"/>
      <c r="V7" s="25"/>
      <c r="W7" s="25"/>
      <c r="X7" s="25"/>
      <c r="Y7" s="25"/>
      <c r="Z7" s="25"/>
      <c r="AA7" s="25"/>
      <c r="AB7" s="2">
        <f>0.55*AC7</f>
        <v>45832.600000000006</v>
      </c>
      <c r="AC7" s="2">
        <v>83332</v>
      </c>
      <c r="AD7" s="2">
        <v>49614.400000000001</v>
      </c>
      <c r="AE7" s="2">
        <v>90208</v>
      </c>
      <c r="AF7" s="2">
        <v>46200.000000000007</v>
      </c>
      <c r="AG7" s="2">
        <v>84000</v>
      </c>
      <c r="AH7" s="2">
        <v>45293.600000000006</v>
      </c>
      <c r="AI7" s="2">
        <v>82352</v>
      </c>
      <c r="AJ7" s="2">
        <v>46537.700000000004</v>
      </c>
      <c r="AK7" s="2">
        <v>84614</v>
      </c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">
        <v>45241.350000000006</v>
      </c>
      <c r="AW7" s="2">
        <v>82257</v>
      </c>
      <c r="AX7" s="25"/>
      <c r="AY7" s="25"/>
      <c r="AZ7" s="25"/>
      <c r="BA7" s="25"/>
      <c r="BB7" s="2">
        <v>44000</v>
      </c>
      <c r="BC7" s="2">
        <v>80000</v>
      </c>
      <c r="BD7" s="2">
        <v>11625.900000000001</v>
      </c>
      <c r="BE7" s="2">
        <v>21138</v>
      </c>
      <c r="BF7" s="2">
        <v>21122.75</v>
      </c>
      <c r="BG7" s="2">
        <v>38405</v>
      </c>
      <c r="BH7" s="2">
        <v>46307.250000000007</v>
      </c>
      <c r="BI7" s="2">
        <v>84195</v>
      </c>
      <c r="BJ7" s="2">
        <v>12170.95</v>
      </c>
      <c r="BK7" s="2">
        <v>22129</v>
      </c>
      <c r="BL7" s="2">
        <v>19561.300000000003</v>
      </c>
      <c r="BM7" s="2">
        <v>35566</v>
      </c>
      <c r="BN7" s="2">
        <v>19534.900000000001</v>
      </c>
      <c r="BO7" s="2">
        <v>35518</v>
      </c>
      <c r="BP7" s="25"/>
      <c r="BQ7" s="25"/>
      <c r="BR7" s="25"/>
      <c r="BS7" s="25"/>
      <c r="BT7" s="25"/>
      <c r="BU7" s="25"/>
      <c r="BV7" s="2">
        <v>50050.000000000007</v>
      </c>
      <c r="BW7" s="2">
        <v>91000</v>
      </c>
      <c r="BX7" s="25"/>
      <c r="BY7" s="25"/>
      <c r="BZ7" s="25"/>
      <c r="CA7" s="25"/>
      <c r="CB7" s="25"/>
      <c r="CC7" s="25"/>
    </row>
    <row r="8" spans="1:81" s="17" customFormat="1" ht="14.1" customHeight="1" x14ac:dyDescent="0.15">
      <c r="A8" s="22">
        <v>5</v>
      </c>
      <c r="B8" s="2">
        <v>32650.200000000004</v>
      </c>
      <c r="C8" s="2">
        <v>59364</v>
      </c>
      <c r="D8" s="2">
        <v>41361.65</v>
      </c>
      <c r="E8" s="2">
        <v>75203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77">
        <v>46200.000000000007</v>
      </c>
      <c r="Q8" s="77">
        <v>84000</v>
      </c>
      <c r="R8" s="2">
        <v>46269.3</v>
      </c>
      <c r="S8" s="2">
        <v>84126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">
        <v>45828.200000000004</v>
      </c>
      <c r="AE8" s="2">
        <v>83324</v>
      </c>
      <c r="AF8" s="2">
        <v>46200.000000000007</v>
      </c>
      <c r="AG8" s="2">
        <v>84000</v>
      </c>
      <c r="AH8" s="2">
        <v>45342.000000000007</v>
      </c>
      <c r="AI8" s="2">
        <v>82440</v>
      </c>
      <c r="AJ8" s="2">
        <v>46547.05</v>
      </c>
      <c r="AK8" s="2">
        <v>84631</v>
      </c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">
        <v>46200.000000000007</v>
      </c>
      <c r="AW8" s="2">
        <v>84000</v>
      </c>
      <c r="AX8" s="25"/>
      <c r="AY8" s="25"/>
      <c r="AZ8" s="25"/>
      <c r="BA8" s="25"/>
      <c r="BB8" s="2">
        <v>33000</v>
      </c>
      <c r="BC8" s="2">
        <v>60000</v>
      </c>
      <c r="BD8" s="2">
        <v>11660.000000000002</v>
      </c>
      <c r="BE8" s="2">
        <v>21200</v>
      </c>
      <c r="BF8" s="2">
        <v>21122.75</v>
      </c>
      <c r="BG8" s="2">
        <v>38405</v>
      </c>
      <c r="BH8" s="2">
        <v>46307.250000000007</v>
      </c>
      <c r="BI8" s="2">
        <v>84195</v>
      </c>
      <c r="BJ8" s="2">
        <v>12170.95</v>
      </c>
      <c r="BK8" s="2">
        <v>22129</v>
      </c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">
        <v>50050.000000000007</v>
      </c>
      <c r="BW8" s="2">
        <v>91000</v>
      </c>
      <c r="BX8" s="25"/>
      <c r="BY8" s="25"/>
      <c r="BZ8" s="25"/>
      <c r="CA8" s="25"/>
      <c r="CB8" s="25"/>
      <c r="CC8" s="25"/>
    </row>
    <row r="9" spans="1:81" s="17" customFormat="1" ht="14.1" customHeight="1" x14ac:dyDescent="0.15">
      <c r="A9" s="22">
        <v>6</v>
      </c>
      <c r="B9" s="2">
        <v>22000</v>
      </c>
      <c r="C9" s="2">
        <v>40000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77">
        <v>43148.05</v>
      </c>
      <c r="Q9" s="77">
        <v>78451</v>
      </c>
      <c r="R9" s="2">
        <v>46269.3</v>
      </c>
      <c r="S9" s="2">
        <v>84126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">
        <v>45813.9</v>
      </c>
      <c r="AE9" s="2">
        <v>83298</v>
      </c>
      <c r="AF9" s="2">
        <v>46750.000000000007</v>
      </c>
      <c r="AG9" s="2">
        <v>85000</v>
      </c>
      <c r="AH9" s="2">
        <v>11496.1</v>
      </c>
      <c r="AI9" s="2">
        <v>20902</v>
      </c>
      <c r="AJ9" s="2">
        <v>45260.05</v>
      </c>
      <c r="AK9" s="2">
        <v>82291</v>
      </c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">
        <v>46200.000000000007</v>
      </c>
      <c r="BC9" s="2">
        <v>84000</v>
      </c>
      <c r="BD9" s="2">
        <v>43377.4</v>
      </c>
      <c r="BE9" s="2">
        <v>78868</v>
      </c>
      <c r="BF9" s="2">
        <v>21122.75</v>
      </c>
      <c r="BG9" s="2">
        <v>38405</v>
      </c>
      <c r="BH9" s="2">
        <v>46200.000000000007</v>
      </c>
      <c r="BI9" s="2">
        <v>84000</v>
      </c>
      <c r="BJ9" s="2">
        <v>12170.95</v>
      </c>
      <c r="BK9" s="2">
        <v>22129</v>
      </c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">
        <v>50050.000000000007</v>
      </c>
      <c r="BW9" s="2">
        <v>91000</v>
      </c>
      <c r="BX9" s="25"/>
      <c r="BY9" s="25"/>
      <c r="BZ9" s="25"/>
      <c r="CA9" s="25"/>
      <c r="CB9" s="25"/>
      <c r="CC9" s="25"/>
    </row>
    <row r="10" spans="1:81" s="17" customFormat="1" ht="14.1" customHeight="1" x14ac:dyDescent="0.15">
      <c r="A10" s="22">
        <v>7</v>
      </c>
      <c r="B10" s="2">
        <v>47300.000000000007</v>
      </c>
      <c r="C10" s="2">
        <v>86000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77">
        <v>45388.200000000004</v>
      </c>
      <c r="Q10" s="77">
        <v>82524</v>
      </c>
      <c r="R10" s="2">
        <v>46269.3</v>
      </c>
      <c r="S10" s="2">
        <v>84126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">
        <v>45798.500000000007</v>
      </c>
      <c r="AE10" s="2">
        <v>83270</v>
      </c>
      <c r="AF10" s="2">
        <v>51150.000000000007</v>
      </c>
      <c r="AG10" s="2">
        <v>93000</v>
      </c>
      <c r="AH10" s="2">
        <v>12739.1</v>
      </c>
      <c r="AI10" s="2">
        <v>23162</v>
      </c>
      <c r="AJ10" s="2">
        <v>44085.8</v>
      </c>
      <c r="AK10" s="2">
        <v>80156</v>
      </c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">
        <v>46200.000000000007</v>
      </c>
      <c r="BC10" s="2">
        <v>84000</v>
      </c>
      <c r="BD10" s="2">
        <v>33125.4</v>
      </c>
      <c r="BE10" s="2">
        <v>60228</v>
      </c>
      <c r="BF10" s="2">
        <v>21122.75</v>
      </c>
      <c r="BG10" s="2">
        <v>38405</v>
      </c>
      <c r="BH10" s="2">
        <v>46200.000000000007</v>
      </c>
      <c r="BI10" s="2">
        <v>84000</v>
      </c>
      <c r="BJ10" s="2">
        <v>15161.300000000001</v>
      </c>
      <c r="BK10" s="2">
        <v>27566</v>
      </c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">
        <v>12650.000000000002</v>
      </c>
      <c r="BW10" s="2">
        <v>23000</v>
      </c>
      <c r="BX10" s="25"/>
      <c r="BY10" s="25"/>
      <c r="BZ10" s="25"/>
      <c r="CA10" s="25"/>
      <c r="CB10" s="25"/>
      <c r="CC10" s="25"/>
    </row>
    <row r="11" spans="1:81" s="17" customFormat="1" ht="14.1" customHeight="1" x14ac:dyDescent="0.15">
      <c r="A11" s="22">
        <v>8</v>
      </c>
      <c r="B11" s="2">
        <v>12146.750000000002</v>
      </c>
      <c r="C11" s="2">
        <v>22085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77">
        <v>45884.3</v>
      </c>
      <c r="Q11" s="77">
        <v>83426</v>
      </c>
      <c r="R11" s="2">
        <v>46269.3</v>
      </c>
      <c r="S11" s="2">
        <v>84126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">
        <v>45650.000000000007</v>
      </c>
      <c r="AE11" s="2">
        <v>83000</v>
      </c>
      <c r="AF11" s="2">
        <v>45650.000000000007</v>
      </c>
      <c r="AG11" s="2">
        <v>83000</v>
      </c>
      <c r="AH11" s="2">
        <v>12739.1</v>
      </c>
      <c r="AI11" s="2">
        <v>23162</v>
      </c>
      <c r="AJ11" s="2">
        <v>45100.000000000007</v>
      </c>
      <c r="AK11" s="2">
        <v>82000</v>
      </c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">
        <v>46200.000000000007</v>
      </c>
      <c r="BC11" s="2">
        <v>84000</v>
      </c>
      <c r="BD11" s="2">
        <v>33000</v>
      </c>
      <c r="BE11" s="2">
        <v>60000</v>
      </c>
      <c r="BF11" s="2">
        <v>21122.75</v>
      </c>
      <c r="BG11" s="2">
        <v>38405</v>
      </c>
      <c r="BH11" s="2">
        <v>46200.000000000007</v>
      </c>
      <c r="BI11" s="2">
        <v>84000</v>
      </c>
      <c r="BJ11" s="2">
        <v>15161.300000000001</v>
      </c>
      <c r="BK11" s="2">
        <v>27566</v>
      </c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">
        <v>50050.000000000007</v>
      </c>
      <c r="BW11" s="2">
        <v>91000</v>
      </c>
      <c r="BX11" s="25"/>
      <c r="BY11" s="25"/>
      <c r="BZ11" s="25"/>
      <c r="CA11" s="25"/>
      <c r="CB11" s="25"/>
      <c r="CC11" s="25"/>
    </row>
    <row r="12" spans="1:81" s="17" customFormat="1" ht="14.1" customHeight="1" x14ac:dyDescent="0.15">
      <c r="A12" s="22">
        <v>9</v>
      </c>
      <c r="B12" s="2">
        <v>50050.000000000007</v>
      </c>
      <c r="C12" s="2">
        <v>91000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77">
        <v>45819.950000000004</v>
      </c>
      <c r="Q12" s="77">
        <v>83309</v>
      </c>
      <c r="R12" s="2">
        <v>46227.500000000007</v>
      </c>
      <c r="S12" s="2">
        <v>84050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">
        <v>22000</v>
      </c>
      <c r="AE12" s="2">
        <v>40000</v>
      </c>
      <c r="AF12" s="2">
        <v>46200.000000000007</v>
      </c>
      <c r="AG12" s="2">
        <v>84000</v>
      </c>
      <c r="AH12" s="2">
        <v>11405.900000000001</v>
      </c>
      <c r="AI12" s="2">
        <v>20738</v>
      </c>
      <c r="AJ12" s="2">
        <v>19371</v>
      </c>
      <c r="AK12" s="2">
        <v>35220</v>
      </c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">
        <v>46200.000000000007</v>
      </c>
      <c r="BC12" s="2">
        <v>84000</v>
      </c>
      <c r="BD12" s="2">
        <v>32638.65</v>
      </c>
      <c r="BE12" s="2">
        <v>59343</v>
      </c>
      <c r="BF12" s="2">
        <v>21122.75</v>
      </c>
      <c r="BG12" s="2">
        <v>38405</v>
      </c>
      <c r="BH12" s="2">
        <v>46307.250000000007</v>
      </c>
      <c r="BI12" s="2">
        <v>84195</v>
      </c>
      <c r="BJ12" s="2">
        <v>46200.000000000007</v>
      </c>
      <c r="BK12" s="2">
        <v>84000</v>
      </c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">
        <v>45650.000000000007</v>
      </c>
      <c r="BW12" s="2">
        <v>83000</v>
      </c>
      <c r="BX12" s="25"/>
      <c r="BY12" s="25"/>
      <c r="BZ12" s="25"/>
      <c r="CA12" s="25"/>
      <c r="CB12" s="25"/>
      <c r="CC12" s="25"/>
    </row>
    <row r="13" spans="1:81" s="17" customFormat="1" ht="14.1" customHeight="1" x14ac:dyDescent="0.15">
      <c r="A13" s="22">
        <v>10</v>
      </c>
      <c r="B13" s="2">
        <v>21204.15</v>
      </c>
      <c r="C13" s="2">
        <v>38553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77">
        <v>41257.700000000004</v>
      </c>
      <c r="Q13" s="77">
        <v>75014</v>
      </c>
      <c r="R13" s="2">
        <v>46200.000000000007</v>
      </c>
      <c r="S13" s="2">
        <v>84000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">
        <v>45210.000000000007</v>
      </c>
      <c r="AE13" s="2">
        <v>82200</v>
      </c>
      <c r="AF13" s="2">
        <v>51150.000000000007</v>
      </c>
      <c r="AG13" s="2">
        <v>93000</v>
      </c>
      <c r="AH13" s="2">
        <v>44109.450000000004</v>
      </c>
      <c r="AI13" s="2">
        <v>80199</v>
      </c>
      <c r="AJ13" s="2">
        <v>19370.45</v>
      </c>
      <c r="AK13" s="2">
        <v>35219</v>
      </c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">
        <v>46750.000000000007</v>
      </c>
      <c r="BC13" s="2">
        <v>85000</v>
      </c>
      <c r="BD13" s="2">
        <v>33000</v>
      </c>
      <c r="BE13" s="2">
        <v>60000</v>
      </c>
      <c r="BF13" s="2">
        <v>20963.25</v>
      </c>
      <c r="BG13" s="2">
        <v>38115</v>
      </c>
      <c r="BH13" s="2">
        <v>46307.250000000007</v>
      </c>
      <c r="BI13" s="2">
        <v>84195</v>
      </c>
      <c r="BJ13" s="2">
        <v>12170.95</v>
      </c>
      <c r="BK13" s="2">
        <v>22129</v>
      </c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">
        <v>45348.600000000006</v>
      </c>
      <c r="BW13" s="2">
        <v>82452</v>
      </c>
      <c r="BX13" s="25"/>
      <c r="BY13" s="25"/>
      <c r="BZ13" s="25"/>
      <c r="CA13" s="25"/>
      <c r="CB13" s="25"/>
      <c r="CC13" s="25"/>
    </row>
    <row r="14" spans="1:81" s="17" customFormat="1" ht="14.1" customHeight="1" x14ac:dyDescent="0.15">
      <c r="A14" s="22">
        <v>11</v>
      </c>
      <c r="B14" s="2">
        <v>19366.050000000003</v>
      </c>
      <c r="C14" s="2">
        <v>35211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77">
        <v>47805.450000000004</v>
      </c>
      <c r="Q14" s="77">
        <v>86919</v>
      </c>
      <c r="R14" s="2">
        <v>46269.3</v>
      </c>
      <c r="S14" s="2">
        <v>84126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">
        <v>46325.950000000004</v>
      </c>
      <c r="AE14" s="2">
        <v>84229</v>
      </c>
      <c r="AF14" s="2">
        <v>46200.000000000007</v>
      </c>
      <c r="AG14" s="2">
        <v>84000</v>
      </c>
      <c r="AH14" s="2">
        <v>12427.250000000002</v>
      </c>
      <c r="AI14" s="2">
        <v>22595</v>
      </c>
      <c r="AJ14" s="2">
        <v>45260.05</v>
      </c>
      <c r="AK14" s="2">
        <v>82291</v>
      </c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">
        <v>15161.300000000001</v>
      </c>
      <c r="BC14" s="2">
        <v>27566</v>
      </c>
      <c r="BD14" s="2">
        <v>33000</v>
      </c>
      <c r="BE14" s="2">
        <v>60000</v>
      </c>
      <c r="BF14" s="2">
        <v>20963.25</v>
      </c>
      <c r="BG14" s="2">
        <v>38115</v>
      </c>
      <c r="BH14" s="2">
        <v>46307.250000000007</v>
      </c>
      <c r="BI14" s="2">
        <v>84195</v>
      </c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">
        <v>46200.000000000007</v>
      </c>
      <c r="BW14" s="2">
        <v>84000</v>
      </c>
      <c r="BX14" s="25"/>
      <c r="BY14" s="25"/>
      <c r="BZ14" s="25"/>
      <c r="CA14" s="25"/>
      <c r="CB14" s="25"/>
      <c r="CC14" s="25"/>
    </row>
    <row r="15" spans="1:81" s="17" customFormat="1" ht="14.1" customHeight="1" x14ac:dyDescent="0.15">
      <c r="A15" s="22">
        <v>12</v>
      </c>
      <c r="B15" s="2">
        <v>21212.400000000001</v>
      </c>
      <c r="C15" s="2">
        <v>38568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77">
        <v>19489.800000000003</v>
      </c>
      <c r="Q15" s="77">
        <v>35436</v>
      </c>
      <c r="R15" s="2">
        <v>46200.000000000007</v>
      </c>
      <c r="S15" s="2">
        <v>84000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">
        <v>46334.200000000004</v>
      </c>
      <c r="AE15" s="2">
        <v>84244</v>
      </c>
      <c r="AF15" s="2">
        <v>46230.8</v>
      </c>
      <c r="AG15" s="2">
        <v>84056</v>
      </c>
      <c r="AH15" s="2">
        <v>13227.500000000002</v>
      </c>
      <c r="AI15" s="2">
        <v>24050</v>
      </c>
      <c r="AJ15" s="2">
        <v>44109.450000000004</v>
      </c>
      <c r="AK15" s="2">
        <v>80199</v>
      </c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">
        <v>15161.300000000001</v>
      </c>
      <c r="BC15" s="2">
        <v>27566</v>
      </c>
      <c r="BD15" s="2">
        <v>46200.000000000007</v>
      </c>
      <c r="BE15" s="2">
        <v>84000</v>
      </c>
      <c r="BF15" s="2">
        <v>20963.25</v>
      </c>
      <c r="BG15" s="2">
        <v>38115</v>
      </c>
      <c r="BH15" s="2">
        <v>11330.000000000002</v>
      </c>
      <c r="BI15" s="2">
        <v>20600</v>
      </c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">
        <v>46200.000000000007</v>
      </c>
      <c r="BW15" s="2">
        <v>84000</v>
      </c>
      <c r="BX15" s="25"/>
      <c r="BY15" s="25"/>
      <c r="BZ15" s="25"/>
      <c r="CA15" s="25"/>
      <c r="CB15" s="25"/>
      <c r="CC15" s="25"/>
    </row>
    <row r="16" spans="1:81" s="17" customFormat="1" ht="14.1" customHeight="1" x14ac:dyDescent="0.15">
      <c r="A16" s="22">
        <v>13</v>
      </c>
      <c r="B16" s="2">
        <v>50050.000000000007</v>
      </c>
      <c r="C16" s="2">
        <v>91000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77">
        <v>46200.000000000007</v>
      </c>
      <c r="Q16" s="77">
        <v>84000</v>
      </c>
      <c r="R16" s="2">
        <v>46200.000000000007</v>
      </c>
      <c r="S16" s="2">
        <v>84000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">
        <v>45316.700000000004</v>
      </c>
      <c r="AE16" s="2">
        <v>82394</v>
      </c>
      <c r="AF16" s="2">
        <v>46200.000000000007</v>
      </c>
      <c r="AG16" s="2">
        <v>84000</v>
      </c>
      <c r="AH16" s="2">
        <v>13750.000000000002</v>
      </c>
      <c r="AI16" s="2">
        <v>25000</v>
      </c>
      <c r="AJ16" s="2">
        <v>45798.500000000007</v>
      </c>
      <c r="AK16" s="2">
        <v>83270</v>
      </c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">
        <v>15161.300000000001</v>
      </c>
      <c r="BC16" s="2">
        <v>27566</v>
      </c>
      <c r="BD16" s="2">
        <v>46200.000000000007</v>
      </c>
      <c r="BE16" s="2">
        <v>84000</v>
      </c>
      <c r="BF16" s="2">
        <v>20968.2</v>
      </c>
      <c r="BG16" s="2">
        <v>38124</v>
      </c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">
        <v>46200.000000000007</v>
      </c>
      <c r="BW16" s="2">
        <v>84000</v>
      </c>
      <c r="BX16" s="25"/>
      <c r="BY16" s="25"/>
      <c r="BZ16" s="25"/>
      <c r="CA16" s="25"/>
      <c r="CB16" s="25"/>
      <c r="CC16" s="25"/>
    </row>
    <row r="17" spans="1:81" s="17" customFormat="1" ht="14.1" customHeight="1" x14ac:dyDescent="0.15">
      <c r="A17" s="22">
        <v>14</v>
      </c>
      <c r="B17" s="2">
        <v>46200.000000000007</v>
      </c>
      <c r="C17" s="2">
        <v>84000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77">
        <v>47694.9</v>
      </c>
      <c r="Q17" s="77">
        <v>86718</v>
      </c>
      <c r="R17" s="2">
        <v>46269.3</v>
      </c>
      <c r="S17" s="2">
        <v>84126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">
        <v>46322.100000000006</v>
      </c>
      <c r="AE17" s="2">
        <v>84222</v>
      </c>
      <c r="AF17" s="2">
        <v>46200.000000000007</v>
      </c>
      <c r="AG17" s="2">
        <v>84000</v>
      </c>
      <c r="AH17" s="2">
        <v>11302.500000000002</v>
      </c>
      <c r="AI17" s="2">
        <v>20550</v>
      </c>
      <c r="AJ17" s="2">
        <v>19353.400000000001</v>
      </c>
      <c r="AK17" s="2">
        <v>35188</v>
      </c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">
        <v>15161.300000000001</v>
      </c>
      <c r="BC17" s="2">
        <v>27566</v>
      </c>
      <c r="BD17" s="2">
        <v>33125.4</v>
      </c>
      <c r="BE17" s="2">
        <v>60228</v>
      </c>
      <c r="BF17" s="2">
        <v>20964.350000000002</v>
      </c>
      <c r="BG17" s="2">
        <v>38117</v>
      </c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">
        <v>46200.000000000007</v>
      </c>
      <c r="BW17" s="2">
        <v>84000</v>
      </c>
      <c r="BX17" s="25"/>
      <c r="BY17" s="25"/>
      <c r="BZ17" s="25"/>
      <c r="CA17" s="25"/>
      <c r="CB17" s="25"/>
      <c r="CC17" s="25"/>
    </row>
    <row r="18" spans="1:81" s="17" customFormat="1" ht="14.1" customHeight="1" x14ac:dyDescent="0.15">
      <c r="A18" s="22">
        <v>15</v>
      </c>
      <c r="B18" s="2">
        <v>33160.050000000003</v>
      </c>
      <c r="C18" s="2">
        <v>60291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77">
        <v>43203.05</v>
      </c>
      <c r="Q18" s="77">
        <v>78551</v>
      </c>
      <c r="R18" s="2">
        <v>46269.3</v>
      </c>
      <c r="S18" s="2">
        <v>84126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">
        <v>12131.35</v>
      </c>
      <c r="AE18" s="2">
        <v>22057</v>
      </c>
      <c r="AF18" s="2">
        <v>46200.000000000007</v>
      </c>
      <c r="AG18" s="2">
        <v>84000</v>
      </c>
      <c r="AH18" s="2">
        <v>45100.000000000007</v>
      </c>
      <c r="AI18" s="2">
        <v>82000</v>
      </c>
      <c r="AJ18" s="2">
        <v>45805.65</v>
      </c>
      <c r="AK18" s="2">
        <v>83283</v>
      </c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">
        <v>15125.000000000002</v>
      </c>
      <c r="BC18" s="2">
        <v>27500</v>
      </c>
      <c r="BD18" s="2">
        <v>32650.200000000004</v>
      </c>
      <c r="BE18" s="2">
        <v>59364</v>
      </c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">
        <v>46200.000000000007</v>
      </c>
      <c r="BW18" s="2">
        <v>84000</v>
      </c>
      <c r="BX18" s="25"/>
      <c r="BY18" s="25"/>
      <c r="BZ18" s="25"/>
      <c r="CA18" s="25"/>
      <c r="CB18" s="25"/>
      <c r="CC18" s="25"/>
    </row>
    <row r="19" spans="1:81" s="17" customFormat="1" ht="14.1" customHeight="1" x14ac:dyDescent="0.15">
      <c r="A19" s="22">
        <v>16</v>
      </c>
      <c r="B19" s="2">
        <v>46200.000000000007</v>
      </c>
      <c r="C19" s="2">
        <v>84000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77">
        <v>43178.850000000006</v>
      </c>
      <c r="Q19" s="77">
        <v>78507</v>
      </c>
      <c r="R19" s="2">
        <v>46269.3</v>
      </c>
      <c r="S19" s="2">
        <v>84126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">
        <v>11355.85</v>
      </c>
      <c r="AE19" s="2">
        <v>20647</v>
      </c>
      <c r="AF19" s="2">
        <v>46311.65</v>
      </c>
      <c r="AG19" s="2">
        <v>84203</v>
      </c>
      <c r="AH19" s="2">
        <v>45100.000000000007</v>
      </c>
      <c r="AI19" s="2">
        <v>82000</v>
      </c>
      <c r="AJ19" s="2">
        <v>43732.15</v>
      </c>
      <c r="AK19" s="2">
        <v>79513</v>
      </c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">
        <v>15125.000000000002</v>
      </c>
      <c r="BC19" s="2">
        <v>27500</v>
      </c>
      <c r="BD19" s="2">
        <v>32638.65</v>
      </c>
      <c r="BE19" s="2">
        <v>59343</v>
      </c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">
        <v>46200.000000000007</v>
      </c>
      <c r="BW19" s="2">
        <v>84000</v>
      </c>
      <c r="BX19" s="25"/>
      <c r="BY19" s="25"/>
      <c r="BZ19" s="25"/>
      <c r="CA19" s="25"/>
      <c r="CB19" s="25"/>
      <c r="CC19" s="25"/>
    </row>
    <row r="20" spans="1:81" s="17" customFormat="1" ht="14.1" customHeight="1" x14ac:dyDescent="0.15">
      <c r="A20" s="22">
        <v>17</v>
      </c>
      <c r="B20" s="2">
        <v>44000</v>
      </c>
      <c r="C20" s="2">
        <v>80000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77">
        <v>47300.000000000007</v>
      </c>
      <c r="Q20" s="77">
        <v>86000</v>
      </c>
      <c r="R20" s="2">
        <v>46227.500000000007</v>
      </c>
      <c r="S20" s="2">
        <v>84050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">
        <v>12131.35</v>
      </c>
      <c r="AE20" s="2">
        <v>22057</v>
      </c>
      <c r="AF20" s="2">
        <v>54450.000000000007</v>
      </c>
      <c r="AG20" s="2">
        <v>99000</v>
      </c>
      <c r="AH20" s="2">
        <v>45210.000000000007</v>
      </c>
      <c r="AI20" s="2">
        <v>82200</v>
      </c>
      <c r="AJ20" s="2">
        <v>46383.15</v>
      </c>
      <c r="AK20" s="2">
        <v>84333</v>
      </c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">
        <v>46066.350000000006</v>
      </c>
      <c r="BC20" s="2">
        <v>83757</v>
      </c>
      <c r="BD20" s="2">
        <v>43377.4</v>
      </c>
      <c r="BE20" s="2">
        <v>78868</v>
      </c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">
        <v>21450</v>
      </c>
      <c r="BW20" s="2">
        <v>39000</v>
      </c>
      <c r="BX20" s="25"/>
      <c r="BY20" s="25"/>
      <c r="BZ20" s="25"/>
      <c r="CA20" s="25"/>
      <c r="CB20" s="25"/>
      <c r="CC20" s="25"/>
    </row>
    <row r="21" spans="1:81" s="17" customFormat="1" ht="14.1" customHeight="1" x14ac:dyDescent="0.15">
      <c r="A21" s="22">
        <v>18</v>
      </c>
      <c r="B21" s="2">
        <v>19356.150000000001</v>
      </c>
      <c r="C21" s="2">
        <v>35193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77">
        <v>45210.000000000007</v>
      </c>
      <c r="Q21" s="77">
        <v>82200</v>
      </c>
      <c r="R21" s="2">
        <v>46227.500000000007</v>
      </c>
      <c r="S21" s="2">
        <v>84050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">
        <v>20977</v>
      </c>
      <c r="AE21" s="2">
        <v>38140</v>
      </c>
      <c r="AF21" s="2">
        <v>54450.000000000007</v>
      </c>
      <c r="AG21" s="2">
        <v>99000</v>
      </c>
      <c r="AH21" s="2">
        <v>12623.6</v>
      </c>
      <c r="AI21" s="2">
        <v>22952</v>
      </c>
      <c r="AJ21" s="2">
        <v>45210.000000000007</v>
      </c>
      <c r="AK21" s="2">
        <v>82200</v>
      </c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">
        <v>20962.7</v>
      </c>
      <c r="BC21" s="2">
        <v>38114</v>
      </c>
      <c r="BD21" s="2">
        <v>33125.4</v>
      </c>
      <c r="BE21" s="2">
        <v>60228</v>
      </c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">
        <v>45650.000000000007</v>
      </c>
      <c r="BW21" s="2">
        <v>83000</v>
      </c>
      <c r="BX21" s="25"/>
      <c r="BY21" s="25"/>
      <c r="BZ21" s="25"/>
      <c r="CA21" s="25"/>
      <c r="CB21" s="25"/>
      <c r="CC21" s="25"/>
    </row>
    <row r="22" spans="1:81" s="17" customFormat="1" ht="14.1" customHeight="1" x14ac:dyDescent="0.15">
      <c r="A22" s="22">
        <v>19</v>
      </c>
      <c r="B22" s="2">
        <v>44000</v>
      </c>
      <c r="C22" s="2">
        <v>80000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77">
        <v>43203.05</v>
      </c>
      <c r="Q22" s="77">
        <v>78551</v>
      </c>
      <c r="R22" s="2">
        <v>46269.3</v>
      </c>
      <c r="S22" s="2">
        <v>84126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">
        <v>11671.000000000002</v>
      </c>
      <c r="AE22" s="2">
        <v>21220</v>
      </c>
      <c r="AF22" s="2">
        <v>46200.000000000007</v>
      </c>
      <c r="AG22" s="2">
        <v>84000</v>
      </c>
      <c r="AH22" s="2">
        <v>12743.500000000002</v>
      </c>
      <c r="AI22" s="2">
        <v>23170</v>
      </c>
      <c r="AJ22" s="2">
        <v>45238.600000000006</v>
      </c>
      <c r="AK22" s="2">
        <v>82252</v>
      </c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">
        <v>12429.45</v>
      </c>
      <c r="BC22" s="2">
        <v>22599</v>
      </c>
      <c r="BD22" s="2">
        <v>44017.600000000006</v>
      </c>
      <c r="BE22" s="2">
        <v>80032</v>
      </c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">
        <v>22000</v>
      </c>
      <c r="BW22" s="2">
        <v>40000</v>
      </c>
      <c r="BX22" s="25"/>
      <c r="BY22" s="25"/>
      <c r="BZ22" s="25"/>
      <c r="CA22" s="25"/>
      <c r="CB22" s="25"/>
      <c r="CC22" s="25"/>
    </row>
    <row r="23" spans="1:81" s="17" customFormat="1" ht="14.1" customHeight="1" x14ac:dyDescent="0.15">
      <c r="A23" s="22">
        <v>20</v>
      </c>
      <c r="B23" s="2">
        <v>19364.95</v>
      </c>
      <c r="C23" s="2">
        <v>35209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77">
        <v>43161.25</v>
      </c>
      <c r="Q23" s="77">
        <v>78475</v>
      </c>
      <c r="R23" s="2">
        <v>46280.3</v>
      </c>
      <c r="S23" s="2">
        <v>84146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">
        <v>12113.2</v>
      </c>
      <c r="AE23" s="2">
        <v>22024</v>
      </c>
      <c r="AF23" s="2">
        <v>46200.000000000007</v>
      </c>
      <c r="AG23" s="2">
        <v>84000</v>
      </c>
      <c r="AH23" s="2">
        <v>11385.000000000002</v>
      </c>
      <c r="AI23" s="2">
        <v>20700</v>
      </c>
      <c r="AJ23" s="2">
        <v>44107.8</v>
      </c>
      <c r="AK23" s="2">
        <v>80196</v>
      </c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">
        <v>20900</v>
      </c>
      <c r="BC23" s="2">
        <v>38000</v>
      </c>
      <c r="BD23" s="2">
        <v>32638.65</v>
      </c>
      <c r="BE23" s="2">
        <v>59343</v>
      </c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">
        <v>12017.500000000002</v>
      </c>
      <c r="BW23" s="2">
        <v>21850</v>
      </c>
      <c r="BX23" s="25"/>
      <c r="BY23" s="25"/>
      <c r="BZ23" s="25"/>
      <c r="CA23" s="25"/>
      <c r="CB23" s="25"/>
      <c r="CC23" s="25"/>
    </row>
    <row r="24" spans="1:81" s="17" customFormat="1" ht="14.1" customHeight="1" x14ac:dyDescent="0.15">
      <c r="A24" s="22">
        <v>21</v>
      </c>
      <c r="B24" s="2">
        <v>22297</v>
      </c>
      <c r="C24" s="2">
        <v>40540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77">
        <v>45865.05</v>
      </c>
      <c r="Q24" s="77">
        <v>83391</v>
      </c>
      <c r="R24" s="2">
        <v>46280.3</v>
      </c>
      <c r="S24" s="2">
        <v>84146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">
        <v>12113.2</v>
      </c>
      <c r="AE24" s="2">
        <v>22024</v>
      </c>
      <c r="AF24" s="2">
        <v>46311.65</v>
      </c>
      <c r="AG24" s="2">
        <v>84203</v>
      </c>
      <c r="AH24" s="2">
        <v>42900</v>
      </c>
      <c r="AI24" s="2">
        <v>78000</v>
      </c>
      <c r="AJ24" s="2">
        <v>19355.050000000003</v>
      </c>
      <c r="AK24" s="2">
        <v>35191</v>
      </c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">
        <v>20900</v>
      </c>
      <c r="BC24" s="2">
        <v>38000</v>
      </c>
      <c r="BD24" s="2">
        <v>32638.65</v>
      </c>
      <c r="BE24" s="2">
        <v>59343</v>
      </c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">
        <v>12017.500000000002</v>
      </c>
      <c r="BW24" s="2">
        <v>21850</v>
      </c>
      <c r="BX24" s="25"/>
      <c r="BY24" s="25"/>
      <c r="BZ24" s="25"/>
      <c r="CA24" s="25"/>
      <c r="CB24" s="25"/>
      <c r="CC24" s="25"/>
    </row>
    <row r="25" spans="1:81" s="17" customFormat="1" ht="14.1" customHeight="1" x14ac:dyDescent="0.15">
      <c r="A25" s="22">
        <v>22</v>
      </c>
      <c r="B25" s="2">
        <v>22297</v>
      </c>
      <c r="C25" s="2">
        <v>40540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77">
        <v>43191.5</v>
      </c>
      <c r="Q25" s="77">
        <v>78530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">
        <v>11671.000000000002</v>
      </c>
      <c r="AE25" s="2">
        <v>21220</v>
      </c>
      <c r="AF25" s="2">
        <v>46200.000000000007</v>
      </c>
      <c r="AG25" s="2">
        <v>84000</v>
      </c>
      <c r="AH25" s="2">
        <v>45247.4</v>
      </c>
      <c r="AI25" s="2">
        <v>82268</v>
      </c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">
        <v>20900</v>
      </c>
      <c r="BC25" s="2">
        <v>38000</v>
      </c>
      <c r="BD25" s="2">
        <v>20900</v>
      </c>
      <c r="BE25" s="2">
        <v>38000</v>
      </c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">
        <v>12017.500000000002</v>
      </c>
      <c r="BW25" s="2">
        <v>21850</v>
      </c>
      <c r="BX25" s="25"/>
      <c r="BY25" s="25"/>
      <c r="BZ25" s="25"/>
      <c r="CA25" s="25"/>
      <c r="CB25" s="25"/>
      <c r="CC25" s="25"/>
    </row>
    <row r="26" spans="1:81" s="17" customFormat="1" ht="14.1" customHeight="1" x14ac:dyDescent="0.15">
      <c r="A26" s="22">
        <v>23</v>
      </c>
      <c r="B26" s="2">
        <v>43414.25</v>
      </c>
      <c r="C26" s="2">
        <v>78935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77">
        <v>11375.1</v>
      </c>
      <c r="Q26" s="77">
        <v>20682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">
        <v>11671.000000000002</v>
      </c>
      <c r="AE26" s="2">
        <v>21220</v>
      </c>
      <c r="AF26" s="2">
        <v>46200.000000000007</v>
      </c>
      <c r="AG26" s="2">
        <v>84000</v>
      </c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">
        <v>20900</v>
      </c>
      <c r="BC26" s="2">
        <v>38000</v>
      </c>
      <c r="BD26" s="2">
        <v>20900</v>
      </c>
      <c r="BE26" s="2">
        <v>38000</v>
      </c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">
        <v>12017.500000000002</v>
      </c>
      <c r="BW26" s="2">
        <v>21850</v>
      </c>
      <c r="BX26" s="25"/>
      <c r="BY26" s="25"/>
      <c r="BZ26" s="25"/>
      <c r="CA26" s="25"/>
      <c r="CB26" s="25"/>
      <c r="CC26" s="25"/>
    </row>
    <row r="27" spans="1:81" s="17" customFormat="1" ht="14.1" customHeight="1" x14ac:dyDescent="0.15">
      <c r="A27" s="22">
        <v>24</v>
      </c>
      <c r="B27" s="2">
        <v>46750.000000000007</v>
      </c>
      <c r="C27" s="2">
        <v>85000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77">
        <v>50115.450000000004</v>
      </c>
      <c r="Q27" s="77">
        <v>91119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">
        <v>11671.000000000002</v>
      </c>
      <c r="AE27" s="2">
        <v>21220</v>
      </c>
      <c r="AF27" s="2">
        <v>19250</v>
      </c>
      <c r="AG27" s="2">
        <v>35000</v>
      </c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">
        <v>20980.300000000003</v>
      </c>
      <c r="BC27" s="2">
        <v>38146</v>
      </c>
      <c r="BD27" s="2">
        <v>11330.000000000002</v>
      </c>
      <c r="BE27" s="2">
        <v>20600</v>
      </c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">
        <v>22000</v>
      </c>
      <c r="BW27" s="2">
        <v>40000</v>
      </c>
      <c r="BX27" s="25"/>
      <c r="BY27" s="25"/>
      <c r="BZ27" s="25"/>
      <c r="CA27" s="25"/>
      <c r="CB27" s="25"/>
      <c r="CC27" s="25"/>
    </row>
    <row r="28" spans="1:81" s="17" customFormat="1" ht="14.1" customHeight="1" x14ac:dyDescent="0.15">
      <c r="A28" s="22">
        <v>25</v>
      </c>
      <c r="B28" s="2">
        <v>43406.55</v>
      </c>
      <c r="C28" s="2">
        <v>78921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77">
        <v>47797.200000000004</v>
      </c>
      <c r="Q28" s="77">
        <v>86904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">
        <v>12113.2</v>
      </c>
      <c r="AE28" s="2">
        <v>22024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">
        <v>20980.300000000003</v>
      </c>
      <c r="BC28" s="2">
        <v>38146</v>
      </c>
      <c r="BD28" s="2">
        <v>11330.000000000002</v>
      </c>
      <c r="BE28" s="2">
        <v>20600</v>
      </c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">
        <v>22000</v>
      </c>
      <c r="BW28" s="2">
        <v>40000</v>
      </c>
      <c r="BX28" s="25"/>
      <c r="BY28" s="25"/>
      <c r="BZ28" s="25"/>
      <c r="CA28" s="25"/>
      <c r="CB28" s="25"/>
      <c r="CC28" s="25"/>
    </row>
    <row r="29" spans="1:81" s="17" customFormat="1" ht="14.1" customHeight="1" x14ac:dyDescent="0.15">
      <c r="A29" s="22">
        <v>26</v>
      </c>
      <c r="B29" s="2">
        <v>45195.15</v>
      </c>
      <c r="C29" s="2">
        <v>82173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77">
        <v>47801.05</v>
      </c>
      <c r="Q29" s="77">
        <v>86911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">
        <v>12113.2</v>
      </c>
      <c r="AE29" s="2">
        <v>22024</v>
      </c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">
        <v>20980.300000000003</v>
      </c>
      <c r="BC29" s="2">
        <v>38146</v>
      </c>
      <c r="BD29" s="2">
        <v>11330.000000000002</v>
      </c>
      <c r="BE29" s="2">
        <v>20600</v>
      </c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">
        <v>48261.950000000004</v>
      </c>
      <c r="BW29" s="2">
        <v>87749</v>
      </c>
      <c r="BX29" s="25"/>
      <c r="BY29" s="25"/>
      <c r="BZ29" s="25"/>
      <c r="CA29" s="25"/>
      <c r="CB29" s="25"/>
      <c r="CC29" s="25"/>
    </row>
    <row r="30" spans="1:81" s="17" customFormat="1" ht="14.1" customHeight="1" x14ac:dyDescent="0.15">
      <c r="A30" s="22">
        <v>27</v>
      </c>
      <c r="B30" s="2">
        <v>45650.000000000007</v>
      </c>
      <c r="C30" s="2">
        <v>83000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77">
        <v>50122.600000000006</v>
      </c>
      <c r="Q30" s="77">
        <v>91132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">
        <v>53900.000000000007</v>
      </c>
      <c r="AE30" s="2">
        <v>98000</v>
      </c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">
        <v>20980.300000000003</v>
      </c>
      <c r="BC30" s="2">
        <v>38146</v>
      </c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">
        <v>48261.950000000004</v>
      </c>
      <c r="BW30" s="2">
        <v>87749</v>
      </c>
      <c r="BX30" s="25"/>
      <c r="BY30" s="25"/>
      <c r="BZ30" s="25"/>
      <c r="CA30" s="25"/>
      <c r="CB30" s="25"/>
      <c r="CC30" s="25"/>
    </row>
    <row r="31" spans="1:81" s="17" customFormat="1" ht="14.1" customHeight="1" x14ac:dyDescent="0.15">
      <c r="A31" s="22">
        <v>28</v>
      </c>
      <c r="B31" s="2">
        <v>19838.5</v>
      </c>
      <c r="C31" s="2">
        <v>36070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77">
        <v>45821.05</v>
      </c>
      <c r="Q31" s="77">
        <v>83311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">
        <v>47300.000000000007</v>
      </c>
      <c r="AE31" s="2">
        <v>86000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">
        <v>20900</v>
      </c>
      <c r="BC31" s="2">
        <v>38000</v>
      </c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">
        <v>48261.950000000004</v>
      </c>
      <c r="BW31" s="2">
        <v>87749</v>
      </c>
      <c r="BX31" s="25"/>
      <c r="BY31" s="25"/>
      <c r="BZ31" s="25"/>
      <c r="CA31" s="25"/>
      <c r="CB31" s="25"/>
      <c r="CC31" s="25"/>
    </row>
    <row r="32" spans="1:81" s="17" customFormat="1" ht="14.1" customHeight="1" x14ac:dyDescent="0.15">
      <c r="A32" s="22">
        <v>29</v>
      </c>
      <c r="B32" s="2">
        <v>12100.000000000002</v>
      </c>
      <c r="C32" s="2">
        <v>22000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77">
        <v>47300.000000000007</v>
      </c>
      <c r="Q32" s="77">
        <v>86000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">
        <v>53900.000000000007</v>
      </c>
      <c r="AE32" s="2">
        <v>98000</v>
      </c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">
        <v>19561.300000000003</v>
      </c>
      <c r="BC32" s="2">
        <v>35566</v>
      </c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">
        <v>48261.950000000004</v>
      </c>
      <c r="BW32" s="2">
        <v>87749</v>
      </c>
      <c r="BX32" s="25"/>
      <c r="BY32" s="25"/>
      <c r="BZ32" s="25"/>
      <c r="CA32" s="25"/>
      <c r="CB32" s="25"/>
      <c r="CC32" s="25"/>
    </row>
    <row r="33" spans="1:81" s="17" customFormat="1" ht="14.1" customHeight="1" x14ac:dyDescent="0.15">
      <c r="A33" s="22">
        <v>30</v>
      </c>
      <c r="B33" s="2">
        <v>22000</v>
      </c>
      <c r="C33" s="2">
        <v>40000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77">
        <v>46348.500000000007</v>
      </c>
      <c r="Q33" s="77">
        <v>84270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">
        <v>47300.000000000007</v>
      </c>
      <c r="AE33" s="2">
        <v>86000</v>
      </c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">
        <v>48261.950000000004</v>
      </c>
      <c r="BW33" s="2">
        <v>87749</v>
      </c>
      <c r="BX33" s="25"/>
      <c r="BY33" s="25"/>
      <c r="BZ33" s="25"/>
      <c r="CA33" s="25"/>
      <c r="CB33" s="25"/>
      <c r="CC33" s="25"/>
    </row>
    <row r="34" spans="1:81" s="17" customFormat="1" ht="14.1" customHeight="1" x14ac:dyDescent="0.15">
      <c r="A34" s="22">
        <v>31</v>
      </c>
      <c r="B34" s="2">
        <v>19838.5</v>
      </c>
      <c r="C34" s="2">
        <v>36070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77">
        <v>19356.150000000001</v>
      </c>
      <c r="Q34" s="77">
        <v>35193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">
        <v>47300.000000000007</v>
      </c>
      <c r="AE34" s="2">
        <v>86000</v>
      </c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">
        <v>48261.950000000004</v>
      </c>
      <c r="BW34" s="2">
        <v>87749</v>
      </c>
      <c r="BX34" s="25"/>
      <c r="BY34" s="25"/>
      <c r="BZ34" s="25"/>
      <c r="CA34" s="25"/>
      <c r="CB34" s="25"/>
      <c r="CC34" s="25"/>
    </row>
    <row r="35" spans="1:81" s="17" customFormat="1" ht="14.1" customHeight="1" x14ac:dyDescent="0.15">
      <c r="A35" s="22">
        <v>32</v>
      </c>
      <c r="B35" s="2">
        <v>19838.5</v>
      </c>
      <c r="C35" s="2">
        <v>36070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77">
        <v>45799.600000000006</v>
      </c>
      <c r="Q35" s="77">
        <v>83272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">
        <v>47300.000000000007</v>
      </c>
      <c r="AE35" s="2">
        <v>86000</v>
      </c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">
        <v>45100.000000000007</v>
      </c>
      <c r="BW35" s="2">
        <v>82000</v>
      </c>
      <c r="BX35" s="25"/>
      <c r="BY35" s="25"/>
      <c r="BZ35" s="25"/>
      <c r="CA35" s="25"/>
      <c r="CB35" s="25"/>
      <c r="CC35" s="25"/>
    </row>
    <row r="36" spans="1:81" s="17" customFormat="1" ht="14.1" customHeight="1" x14ac:dyDescent="0.15">
      <c r="A36" s="22">
        <v>33</v>
      </c>
      <c r="B36" s="2">
        <v>12146.750000000002</v>
      </c>
      <c r="C36" s="2">
        <v>22085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77">
        <v>44040.700000000004</v>
      </c>
      <c r="Q36" s="77">
        <v>80074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">
        <v>47300.000000000007</v>
      </c>
      <c r="AE36" s="2">
        <v>86000</v>
      </c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">
        <v>19250</v>
      </c>
      <c r="BW36" s="2">
        <v>35000</v>
      </c>
      <c r="BX36" s="25"/>
      <c r="BY36" s="25"/>
      <c r="BZ36" s="25"/>
      <c r="CA36" s="25"/>
      <c r="CB36" s="25"/>
      <c r="CC36" s="25"/>
    </row>
    <row r="37" spans="1:81" s="17" customFormat="1" ht="14.1" customHeight="1" x14ac:dyDescent="0.15">
      <c r="A37" s="22">
        <v>34</v>
      </c>
      <c r="B37" s="2">
        <v>47300.000000000007</v>
      </c>
      <c r="C37" s="2">
        <v>86000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77">
        <v>45809.500000000007</v>
      </c>
      <c r="Q37" s="77">
        <v>83290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">
        <v>22000</v>
      </c>
      <c r="AE37" s="2">
        <v>40000</v>
      </c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">
        <v>46334.200000000004</v>
      </c>
      <c r="BW37" s="2">
        <v>84244</v>
      </c>
      <c r="BX37" s="25"/>
      <c r="BY37" s="25"/>
      <c r="BZ37" s="25"/>
      <c r="CA37" s="25"/>
      <c r="CB37" s="25"/>
      <c r="CC37" s="25"/>
    </row>
    <row r="38" spans="1:81" s="17" customFormat="1" ht="14.1" customHeight="1" x14ac:dyDescent="0.15">
      <c r="A38" s="22">
        <v>35</v>
      </c>
      <c r="B38" s="2">
        <v>44075.9</v>
      </c>
      <c r="C38" s="2">
        <v>80138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77">
        <v>45320.55</v>
      </c>
      <c r="Q38" s="77">
        <v>82401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">
        <v>22000</v>
      </c>
      <c r="AE38" s="2">
        <v>40000</v>
      </c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">
        <v>22000</v>
      </c>
      <c r="BW38" s="2">
        <v>40000</v>
      </c>
      <c r="BX38" s="25"/>
      <c r="BY38" s="25"/>
      <c r="BZ38" s="25"/>
      <c r="CA38" s="25"/>
      <c r="CB38" s="25"/>
      <c r="CC38" s="25"/>
    </row>
    <row r="39" spans="1:81" s="17" customFormat="1" ht="14.1" customHeight="1" x14ac:dyDescent="0.15">
      <c r="A39" s="22">
        <v>36</v>
      </c>
      <c r="B39" s="2">
        <v>32665.600000000002</v>
      </c>
      <c r="C39" s="2">
        <v>59392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77">
        <v>46246.750000000007</v>
      </c>
      <c r="Q39" s="77">
        <v>84085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">
        <v>51150.000000000007</v>
      </c>
      <c r="AE39" s="2">
        <v>93000</v>
      </c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">
        <v>44000</v>
      </c>
      <c r="BW39" s="2">
        <v>80000</v>
      </c>
      <c r="BX39" s="25"/>
      <c r="BY39" s="25"/>
      <c r="BZ39" s="25"/>
      <c r="CA39" s="25"/>
      <c r="CB39" s="25"/>
      <c r="CC39" s="25"/>
    </row>
    <row r="40" spans="1:81" s="17" customFormat="1" ht="14.1" customHeight="1" x14ac:dyDescent="0.15">
      <c r="A40" s="22">
        <v>37</v>
      </c>
      <c r="B40" s="2">
        <v>33144.65</v>
      </c>
      <c r="C40" s="2">
        <v>60263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77">
        <v>45320.55</v>
      </c>
      <c r="Q40" s="77">
        <v>82401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">
        <v>51150.000000000007</v>
      </c>
      <c r="AE40" s="2">
        <v>93000</v>
      </c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">
        <v>20992.95</v>
      </c>
      <c r="BW40" s="2">
        <v>38169</v>
      </c>
      <c r="BX40" s="25"/>
      <c r="BY40" s="25"/>
      <c r="BZ40" s="25"/>
      <c r="CA40" s="25"/>
      <c r="CB40" s="25"/>
      <c r="CC40" s="25"/>
    </row>
    <row r="41" spans="1:81" s="17" customFormat="1" ht="14.1" customHeight="1" x14ac:dyDescent="0.15">
      <c r="A41" s="22">
        <v>38</v>
      </c>
      <c r="B41" s="2">
        <v>46532.750000000007</v>
      </c>
      <c r="C41" s="2">
        <v>84605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77">
        <v>46125.200000000004</v>
      </c>
      <c r="Q41" s="77">
        <v>83864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">
        <v>51150.000000000007</v>
      </c>
      <c r="AE41" s="2">
        <v>93000</v>
      </c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">
        <v>46035.000000000007</v>
      </c>
      <c r="BW41" s="2">
        <v>83700</v>
      </c>
      <c r="BX41" s="25"/>
      <c r="BY41" s="25"/>
      <c r="BZ41" s="25"/>
      <c r="CA41" s="25"/>
      <c r="CB41" s="25"/>
      <c r="CC41" s="25"/>
    </row>
    <row r="42" spans="1:81" s="17" customFormat="1" ht="14.1" customHeight="1" x14ac:dyDescent="0.15">
      <c r="A42" s="22">
        <v>39</v>
      </c>
      <c r="B42" s="2">
        <v>47350.600000000006</v>
      </c>
      <c r="C42" s="2">
        <v>86092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77">
        <v>45320.55</v>
      </c>
      <c r="Q42" s="77">
        <v>82401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">
        <v>51150.000000000007</v>
      </c>
      <c r="AE42" s="2">
        <v>93000</v>
      </c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">
        <v>46200.000000000007</v>
      </c>
      <c r="BW42" s="2">
        <v>84000</v>
      </c>
      <c r="BX42" s="25"/>
      <c r="BY42" s="25"/>
      <c r="BZ42" s="25"/>
      <c r="CA42" s="25"/>
      <c r="CB42" s="25"/>
      <c r="CC42" s="25"/>
    </row>
    <row r="43" spans="1:81" s="17" customFormat="1" ht="14.1" customHeight="1" x14ac:dyDescent="0.15">
      <c r="A43" s="22">
        <v>40</v>
      </c>
      <c r="B43" s="2">
        <v>47350.600000000006</v>
      </c>
      <c r="C43" s="2">
        <v>86092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7">
        <v>45315.05</v>
      </c>
      <c r="Q43" s="77">
        <v>82391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">
        <v>51150.000000000007</v>
      </c>
      <c r="AE43" s="2">
        <v>93000</v>
      </c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">
        <v>50050.000000000007</v>
      </c>
      <c r="BW43" s="2">
        <v>91000</v>
      </c>
      <c r="BX43" s="25"/>
      <c r="BY43" s="25"/>
      <c r="BZ43" s="25"/>
      <c r="CA43" s="25"/>
      <c r="CB43" s="25"/>
      <c r="CC43" s="25"/>
    </row>
    <row r="44" spans="1:81" s="17" customFormat="1" ht="14.1" customHeight="1" x14ac:dyDescent="0.15">
      <c r="A44" s="22">
        <v>41</v>
      </c>
      <c r="B44" s="2">
        <v>47350.600000000006</v>
      </c>
      <c r="C44" s="2">
        <v>86092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7">
        <v>45100.000000000007</v>
      </c>
      <c r="Q44" s="77">
        <v>82000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">
        <v>46200.000000000007</v>
      </c>
      <c r="AE44" s="2">
        <v>84000</v>
      </c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">
        <v>50050.000000000007</v>
      </c>
      <c r="BW44" s="2">
        <v>91000</v>
      </c>
      <c r="BX44" s="25"/>
      <c r="BY44" s="25"/>
      <c r="BZ44" s="25"/>
      <c r="CA44" s="25"/>
      <c r="CB44" s="25"/>
      <c r="CC44" s="25"/>
    </row>
    <row r="45" spans="1:81" s="17" customFormat="1" ht="14.1" customHeight="1" x14ac:dyDescent="0.15">
      <c r="A45" s="22">
        <v>42</v>
      </c>
      <c r="B45" s="2">
        <v>50050.000000000007</v>
      </c>
      <c r="C45" s="2">
        <v>91000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7">
        <v>45100.000000000007</v>
      </c>
      <c r="Q45" s="77">
        <v>82000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">
        <v>46200.000000000007</v>
      </c>
      <c r="AE45" s="2">
        <v>84000</v>
      </c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">
        <v>20900</v>
      </c>
      <c r="BW45" s="2">
        <v>38000</v>
      </c>
      <c r="BX45" s="25"/>
      <c r="BY45" s="25"/>
      <c r="BZ45" s="25"/>
      <c r="CA45" s="25"/>
      <c r="CB45" s="25"/>
      <c r="CC45" s="25"/>
    </row>
    <row r="46" spans="1:81" s="17" customFormat="1" ht="14.1" customHeight="1" x14ac:dyDescent="0.15">
      <c r="A46" s="22">
        <v>43</v>
      </c>
      <c r="B46" s="2">
        <v>50050.000000000007</v>
      </c>
      <c r="C46" s="2">
        <v>91000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7">
        <v>46224.750000000007</v>
      </c>
      <c r="Q46" s="77">
        <v>84045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">
        <v>19364.95</v>
      </c>
      <c r="AE46" s="2">
        <v>35209</v>
      </c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">
        <v>45348.600000000006</v>
      </c>
      <c r="BW46" s="2">
        <v>82452</v>
      </c>
      <c r="BX46" s="25"/>
      <c r="BY46" s="25"/>
      <c r="BZ46" s="25"/>
      <c r="CA46" s="25"/>
      <c r="CB46" s="25"/>
      <c r="CC46" s="25"/>
    </row>
    <row r="47" spans="1:81" s="17" customFormat="1" ht="14.1" customHeight="1" x14ac:dyDescent="0.15">
      <c r="A47" s="22">
        <v>44</v>
      </c>
      <c r="B47" s="2">
        <v>22000</v>
      </c>
      <c r="C47" s="2">
        <v>40000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7">
        <v>46224.750000000007</v>
      </c>
      <c r="Q47" s="77">
        <v>84045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">
        <v>43399.4</v>
      </c>
      <c r="AE47" s="2">
        <v>78908</v>
      </c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">
        <v>47300.000000000007</v>
      </c>
      <c r="BW47" s="2">
        <v>86000</v>
      </c>
      <c r="BX47" s="25"/>
      <c r="BY47" s="25"/>
      <c r="BZ47" s="25"/>
      <c r="CA47" s="25"/>
      <c r="CB47" s="25"/>
      <c r="CC47" s="25"/>
    </row>
    <row r="48" spans="1:81" s="17" customFormat="1" ht="14.1" customHeight="1" x14ac:dyDescent="0.15">
      <c r="A48" s="22">
        <v>45</v>
      </c>
      <c r="B48" s="2">
        <v>47300.000000000007</v>
      </c>
      <c r="C48" s="2">
        <v>86000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77">
        <v>43137.600000000006</v>
      </c>
      <c r="Q48" s="77">
        <v>78432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">
        <v>51150.000000000007</v>
      </c>
      <c r="AE48" s="2">
        <v>93000</v>
      </c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">
        <v>46207.700000000004</v>
      </c>
      <c r="BW48" s="2">
        <v>84014</v>
      </c>
      <c r="BX48" s="25"/>
      <c r="BY48" s="25"/>
      <c r="BZ48" s="25"/>
      <c r="CA48" s="25"/>
      <c r="CB48" s="25"/>
      <c r="CC48" s="25"/>
    </row>
    <row r="49" spans="1:81" s="17" customFormat="1" ht="14.1" customHeight="1" x14ac:dyDescent="0.15">
      <c r="A49" s="22">
        <v>46</v>
      </c>
      <c r="B49" s="2">
        <v>21204.15</v>
      </c>
      <c r="C49" s="2">
        <v>38553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7">
        <v>41250</v>
      </c>
      <c r="Q49" s="77">
        <v>75000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">
        <v>45208.9</v>
      </c>
      <c r="AE49" s="2">
        <v>82198</v>
      </c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">
        <v>12678.050000000001</v>
      </c>
      <c r="BW49" s="2">
        <v>23051</v>
      </c>
      <c r="BX49" s="25"/>
      <c r="BY49" s="25"/>
      <c r="BZ49" s="25"/>
      <c r="CA49" s="25"/>
      <c r="CB49" s="25"/>
      <c r="CC49" s="25"/>
    </row>
    <row r="50" spans="1:81" s="17" customFormat="1" ht="14.1" customHeight="1" x14ac:dyDescent="0.15">
      <c r="A50" s="22">
        <v>47</v>
      </c>
      <c r="B50" s="2">
        <v>50050.000000000007</v>
      </c>
      <c r="C50" s="2">
        <v>91000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77">
        <v>45246.850000000006</v>
      </c>
      <c r="Q50" s="77">
        <v>82267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">
        <v>51150.000000000007</v>
      </c>
      <c r="AE50" s="2">
        <v>93000</v>
      </c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">
        <v>22000</v>
      </c>
      <c r="BW50" s="2">
        <v>40000</v>
      </c>
      <c r="BX50" s="25"/>
      <c r="BY50" s="25"/>
      <c r="BZ50" s="25"/>
      <c r="CA50" s="25"/>
      <c r="CB50" s="25"/>
      <c r="CC50" s="25"/>
    </row>
    <row r="51" spans="1:81" s="17" customFormat="1" ht="14.1" customHeight="1" x14ac:dyDescent="0.15">
      <c r="A51" s="22">
        <v>48</v>
      </c>
      <c r="B51" s="2">
        <v>47300.000000000007</v>
      </c>
      <c r="C51" s="2">
        <v>86000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77">
        <v>43401.600000000006</v>
      </c>
      <c r="Q51" s="77">
        <v>78912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">
        <v>22000</v>
      </c>
      <c r="AE51" s="2">
        <v>40000</v>
      </c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">
        <v>45723.15</v>
      </c>
      <c r="BW51" s="2">
        <v>83133</v>
      </c>
      <c r="BX51" s="25"/>
      <c r="BY51" s="25"/>
      <c r="BZ51" s="25"/>
      <c r="CA51" s="25"/>
      <c r="CB51" s="25"/>
      <c r="CC51" s="25"/>
    </row>
    <row r="52" spans="1:81" s="17" customFormat="1" ht="14.1" customHeight="1" x14ac:dyDescent="0.15">
      <c r="A52" s="22">
        <v>49</v>
      </c>
      <c r="B52" s="2">
        <v>20900</v>
      </c>
      <c r="C52" s="2">
        <v>38000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77">
        <v>46211.55</v>
      </c>
      <c r="Q52" s="77">
        <v>84021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">
        <v>20977</v>
      </c>
      <c r="AE52" s="2">
        <v>38140</v>
      </c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">
        <v>45723.15</v>
      </c>
      <c r="BW52" s="2">
        <v>83133</v>
      </c>
      <c r="BX52" s="25"/>
      <c r="BY52" s="25"/>
      <c r="BZ52" s="25"/>
      <c r="CA52" s="25"/>
      <c r="CB52" s="25"/>
      <c r="CC52" s="25"/>
    </row>
    <row r="53" spans="1:81" s="17" customFormat="1" ht="14.1" customHeight="1" x14ac:dyDescent="0.15">
      <c r="A53" s="22">
        <v>50</v>
      </c>
      <c r="B53" s="2">
        <v>44000</v>
      </c>
      <c r="C53" s="2">
        <v>80000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77">
        <v>46200.000000000007</v>
      </c>
      <c r="Q53" s="77">
        <v>84000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">
        <v>45219.9</v>
      </c>
      <c r="AE53" s="2">
        <v>82218</v>
      </c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">
        <v>19362.2</v>
      </c>
      <c r="BW53" s="2">
        <v>35204</v>
      </c>
      <c r="BX53" s="25"/>
      <c r="BY53" s="25"/>
      <c r="BZ53" s="25"/>
      <c r="CA53" s="25"/>
      <c r="CB53" s="25"/>
      <c r="CC53" s="25"/>
    </row>
    <row r="54" spans="1:81" s="17" customFormat="1" ht="14.1" customHeight="1" x14ac:dyDescent="0.15">
      <c r="A54" s="22">
        <v>51</v>
      </c>
      <c r="B54" s="2">
        <v>50050.000000000007</v>
      </c>
      <c r="C54" s="2">
        <v>91000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77">
        <v>46200.000000000007</v>
      </c>
      <c r="Q54" s="77">
        <v>84000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">
        <v>45227.05</v>
      </c>
      <c r="AE54" s="2">
        <v>82231</v>
      </c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">
        <v>47300.000000000007</v>
      </c>
      <c r="BW54" s="2">
        <v>86000</v>
      </c>
      <c r="BX54" s="25"/>
      <c r="BY54" s="25"/>
      <c r="BZ54" s="25"/>
      <c r="CA54" s="25"/>
      <c r="CB54" s="25"/>
      <c r="CC54" s="25"/>
    </row>
    <row r="55" spans="1:81" s="17" customFormat="1" ht="14.1" customHeight="1" x14ac:dyDescent="0.15">
      <c r="A55" s="22">
        <v>52</v>
      </c>
      <c r="B55" s="2">
        <v>21204.15</v>
      </c>
      <c r="C55" s="2">
        <v>38553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77">
        <v>43237.700000000004</v>
      </c>
      <c r="Q55" s="77">
        <v>78614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">
        <v>22000</v>
      </c>
      <c r="AE55" s="2">
        <v>40000</v>
      </c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">
        <v>45650.000000000007</v>
      </c>
      <c r="BW55" s="2">
        <v>83000</v>
      </c>
      <c r="BX55" s="25"/>
      <c r="BY55" s="25"/>
      <c r="BZ55" s="25"/>
      <c r="CA55" s="25"/>
      <c r="CB55" s="25"/>
      <c r="CC55" s="25"/>
    </row>
    <row r="56" spans="1:81" s="17" customFormat="1" ht="14.1" customHeight="1" x14ac:dyDescent="0.15">
      <c r="A56" s="22">
        <v>53</v>
      </c>
      <c r="B56" s="2">
        <v>11561.000000000002</v>
      </c>
      <c r="C56" s="2">
        <v>21020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77">
        <v>50062.65</v>
      </c>
      <c r="Q56" s="77">
        <v>91023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">
        <v>43390.05</v>
      </c>
      <c r="AE56" s="2">
        <v>78891</v>
      </c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">
        <v>22000</v>
      </c>
      <c r="BW56" s="2">
        <v>40000</v>
      </c>
      <c r="BX56" s="25"/>
      <c r="BY56" s="25"/>
      <c r="BZ56" s="25"/>
      <c r="CA56" s="25"/>
      <c r="CB56" s="25"/>
      <c r="CC56" s="25"/>
    </row>
    <row r="57" spans="1:81" s="17" customFormat="1" ht="14.1" customHeight="1" x14ac:dyDescent="0.15">
      <c r="A57" s="22">
        <v>54</v>
      </c>
      <c r="B57" s="2">
        <v>20515</v>
      </c>
      <c r="C57" s="2">
        <v>37300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77">
        <v>47577.200000000004</v>
      </c>
      <c r="Q57" s="77">
        <v>86504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">
        <v>20977</v>
      </c>
      <c r="AE57" s="2">
        <v>38140</v>
      </c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">
        <v>22000</v>
      </c>
      <c r="BW57" s="2">
        <v>40000</v>
      </c>
      <c r="BX57" s="25"/>
      <c r="BY57" s="25"/>
      <c r="BZ57" s="25"/>
      <c r="CA57" s="25"/>
      <c r="CB57" s="25"/>
      <c r="CC57" s="25"/>
    </row>
    <row r="58" spans="1:81" s="17" customFormat="1" ht="14.1" customHeight="1" x14ac:dyDescent="0.15">
      <c r="A58" s="22">
        <v>55</v>
      </c>
      <c r="B58" s="2">
        <v>11302.500000000002</v>
      </c>
      <c r="C58" s="2">
        <v>20550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77">
        <v>47579.950000000004</v>
      </c>
      <c r="Q58" s="77">
        <v>86509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">
        <v>46273.15</v>
      </c>
      <c r="AE58" s="2">
        <v>84133</v>
      </c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">
        <v>45650.000000000007</v>
      </c>
      <c r="BW58" s="2">
        <v>83000</v>
      </c>
      <c r="BX58" s="25"/>
      <c r="BY58" s="25"/>
      <c r="BZ58" s="25"/>
      <c r="CA58" s="25"/>
      <c r="CB58" s="25"/>
      <c r="CC58" s="25"/>
    </row>
    <row r="59" spans="1:81" s="17" customFormat="1" ht="14.1" customHeight="1" x14ac:dyDescent="0.15">
      <c r="A59" s="22">
        <v>56</v>
      </c>
      <c r="B59" s="2">
        <v>12100.000000000002</v>
      </c>
      <c r="C59" s="2">
        <v>22000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77">
        <v>41250</v>
      </c>
      <c r="Q59" s="77">
        <v>75000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">
        <v>45328.800000000003</v>
      </c>
      <c r="AE59" s="2">
        <v>82416</v>
      </c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">
        <v>21450</v>
      </c>
      <c r="BW59" s="2">
        <v>39000</v>
      </c>
      <c r="BX59" s="25"/>
      <c r="BY59" s="25"/>
      <c r="BZ59" s="25"/>
      <c r="CA59" s="25"/>
      <c r="CB59" s="25"/>
      <c r="CC59" s="25"/>
    </row>
    <row r="60" spans="1:81" s="17" customFormat="1" ht="14.1" customHeight="1" x14ac:dyDescent="0.15">
      <c r="A60" s="22">
        <v>57</v>
      </c>
      <c r="B60" s="2">
        <v>12104.95</v>
      </c>
      <c r="C60" s="2">
        <v>22009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77">
        <v>43163.450000000004</v>
      </c>
      <c r="Q60" s="77">
        <v>78479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">
        <v>43390.05</v>
      </c>
      <c r="AE60" s="2">
        <v>78891</v>
      </c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">
        <v>20981.4</v>
      </c>
      <c r="BW60" s="2">
        <v>38148</v>
      </c>
      <c r="BX60" s="25"/>
      <c r="BY60" s="25"/>
      <c r="BZ60" s="25"/>
      <c r="CA60" s="25"/>
      <c r="CB60" s="25"/>
      <c r="CC60" s="25"/>
    </row>
    <row r="61" spans="1:81" s="17" customFormat="1" ht="14.1" customHeight="1" x14ac:dyDescent="0.15">
      <c r="A61" s="22">
        <v>58</v>
      </c>
      <c r="B61" s="2">
        <v>12104.95</v>
      </c>
      <c r="C61" s="2">
        <v>22009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77">
        <v>45798.500000000007</v>
      </c>
      <c r="Q61" s="77">
        <v>83270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">
        <v>45210.000000000007</v>
      </c>
      <c r="AE61" s="2">
        <v>82200</v>
      </c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">
        <v>12650.000000000002</v>
      </c>
      <c r="BW61" s="2">
        <v>23000</v>
      </c>
      <c r="BX61" s="25"/>
      <c r="BY61" s="25"/>
      <c r="BZ61" s="25"/>
      <c r="CA61" s="25"/>
      <c r="CB61" s="25"/>
      <c r="CC61" s="25"/>
    </row>
    <row r="62" spans="1:81" s="17" customFormat="1" ht="14.1" customHeight="1" x14ac:dyDescent="0.15">
      <c r="A62" s="22">
        <v>59</v>
      </c>
      <c r="B62" s="2">
        <v>12104.95</v>
      </c>
      <c r="C62" s="2">
        <v>22009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77">
        <v>20522.7</v>
      </c>
      <c r="Q62" s="77">
        <v>37314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">
        <v>45210.000000000007</v>
      </c>
      <c r="AE62" s="2">
        <v>82200</v>
      </c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">
        <v>46257.200000000004</v>
      </c>
      <c r="BW62" s="2">
        <v>84104</v>
      </c>
      <c r="BX62" s="25"/>
      <c r="BY62" s="25"/>
      <c r="BZ62" s="25"/>
      <c r="CA62" s="25"/>
      <c r="CB62" s="25"/>
      <c r="CC62" s="25"/>
    </row>
    <row r="63" spans="1:81" s="17" customFormat="1" ht="14.1" customHeight="1" x14ac:dyDescent="0.15">
      <c r="A63" s="22">
        <v>60</v>
      </c>
      <c r="B63" s="2">
        <v>12104.95</v>
      </c>
      <c r="C63" s="2">
        <v>22009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77">
        <v>43198.65</v>
      </c>
      <c r="Q63" s="77">
        <v>78543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">
        <v>46206.600000000006</v>
      </c>
      <c r="AE63" s="2">
        <v>84012</v>
      </c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">
        <v>45650.000000000007</v>
      </c>
      <c r="BW63" s="2">
        <v>83000</v>
      </c>
      <c r="BX63" s="25"/>
      <c r="BY63" s="25"/>
      <c r="BZ63" s="25"/>
      <c r="CA63" s="25"/>
      <c r="CB63" s="25"/>
      <c r="CC63" s="25"/>
    </row>
    <row r="64" spans="1:81" s="17" customFormat="1" ht="14.1" customHeight="1" x14ac:dyDescent="0.15">
      <c r="A64" s="22">
        <v>61</v>
      </c>
      <c r="B64" s="2">
        <v>20515</v>
      </c>
      <c r="C64" s="2">
        <v>37300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77">
        <v>46297.9</v>
      </c>
      <c r="Q64" s="77">
        <v>84178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">
        <v>46206.600000000006</v>
      </c>
      <c r="AE64" s="2">
        <v>84012</v>
      </c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">
        <v>20900</v>
      </c>
      <c r="BW64" s="2">
        <v>38000</v>
      </c>
      <c r="BX64" s="25"/>
      <c r="BY64" s="25"/>
      <c r="BZ64" s="25"/>
      <c r="CA64" s="25"/>
      <c r="CB64" s="25"/>
      <c r="CC64" s="25"/>
    </row>
    <row r="65" spans="1:81" s="17" customFormat="1" ht="14.1" customHeight="1" x14ac:dyDescent="0.15">
      <c r="A65" s="22">
        <v>62</v>
      </c>
      <c r="B65" s="2">
        <v>12100.000000000002</v>
      </c>
      <c r="C65" s="2">
        <v>22000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77">
        <v>43401.600000000006</v>
      </c>
      <c r="Q65" s="77">
        <v>78912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">
        <v>46206.600000000006</v>
      </c>
      <c r="AE65" s="2">
        <v>84012</v>
      </c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">
        <v>45348.600000000006</v>
      </c>
      <c r="BW65" s="2">
        <v>82452</v>
      </c>
      <c r="BX65" s="25"/>
      <c r="BY65" s="25"/>
      <c r="BZ65" s="25"/>
      <c r="CA65" s="25"/>
      <c r="CB65" s="25"/>
      <c r="CC65" s="25"/>
    </row>
    <row r="66" spans="1:81" s="17" customFormat="1" ht="14.1" customHeight="1" x14ac:dyDescent="0.15">
      <c r="A66" s="22">
        <v>63</v>
      </c>
      <c r="B66" s="2">
        <v>11561.000000000002</v>
      </c>
      <c r="C66" s="2">
        <v>21020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77">
        <v>19303.900000000001</v>
      </c>
      <c r="Q66" s="77">
        <v>35098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">
        <v>46206.600000000006</v>
      </c>
      <c r="AE66" s="2">
        <v>84012</v>
      </c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">
        <v>46035.000000000007</v>
      </c>
      <c r="BW66" s="2">
        <v>83700</v>
      </c>
      <c r="BX66" s="25"/>
      <c r="BY66" s="25"/>
      <c r="BZ66" s="25"/>
      <c r="CA66" s="25"/>
      <c r="CB66" s="25"/>
      <c r="CC66" s="25"/>
    </row>
    <row r="67" spans="1:81" s="17" customFormat="1" ht="14.1" customHeight="1" x14ac:dyDescent="0.15">
      <c r="A67" s="22">
        <v>64</v>
      </c>
      <c r="B67" s="2">
        <v>12375.000000000002</v>
      </c>
      <c r="C67" s="2">
        <v>22500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77">
        <v>46279.200000000004</v>
      </c>
      <c r="Q67" s="77">
        <v>84144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">
        <v>21227.800000000003</v>
      </c>
      <c r="AE67" s="2">
        <v>38596</v>
      </c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">
        <v>45100.000000000007</v>
      </c>
      <c r="BW67" s="2">
        <v>82000</v>
      </c>
      <c r="BX67" s="25"/>
      <c r="BY67" s="25"/>
      <c r="BZ67" s="25"/>
      <c r="CA67" s="25"/>
      <c r="CB67" s="25"/>
      <c r="CC67" s="25"/>
    </row>
    <row r="68" spans="1:81" s="17" customFormat="1" ht="14.1" customHeight="1" x14ac:dyDescent="0.15">
      <c r="A68" s="22">
        <v>65</v>
      </c>
      <c r="B68" s="2">
        <v>11302.500000000002</v>
      </c>
      <c r="C68" s="2">
        <v>20550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77">
        <v>45810.05</v>
      </c>
      <c r="Q68" s="77">
        <v>83291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">
        <v>46242.9</v>
      </c>
      <c r="AE68" s="2">
        <v>84078</v>
      </c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">
        <v>44000</v>
      </c>
      <c r="BW68" s="2">
        <v>80000</v>
      </c>
      <c r="BX68" s="25"/>
      <c r="BY68" s="25"/>
      <c r="BZ68" s="25"/>
      <c r="CA68" s="25"/>
      <c r="CB68" s="25"/>
      <c r="CC68" s="25"/>
    </row>
    <row r="69" spans="1:81" s="17" customFormat="1" ht="14.1" customHeight="1" x14ac:dyDescent="0.15">
      <c r="A69" s="22">
        <v>66</v>
      </c>
      <c r="B69" s="2">
        <v>12430.550000000001</v>
      </c>
      <c r="C69" s="2">
        <v>22601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77">
        <v>46279.200000000004</v>
      </c>
      <c r="Q69" s="77">
        <v>84144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">
        <v>46242.9</v>
      </c>
      <c r="AE69" s="2">
        <v>84078</v>
      </c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</row>
    <row r="70" spans="1:81" s="17" customFormat="1" ht="14.1" customHeight="1" x14ac:dyDescent="0.15">
      <c r="A70" s="22">
        <v>67</v>
      </c>
      <c r="B70" s="2">
        <v>12426.7</v>
      </c>
      <c r="C70" s="2">
        <v>22594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77">
        <v>21236.050000000003</v>
      </c>
      <c r="Q70" s="77">
        <v>38611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">
        <v>46200.000000000007</v>
      </c>
      <c r="AE70" s="2">
        <v>84000</v>
      </c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</row>
    <row r="71" spans="1:81" s="17" customFormat="1" ht="14.1" customHeight="1" x14ac:dyDescent="0.15">
      <c r="A71" s="22">
        <v>68</v>
      </c>
      <c r="B71" s="2">
        <v>12432.750000000002</v>
      </c>
      <c r="C71" s="2">
        <v>22605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77">
        <v>21236.050000000003</v>
      </c>
      <c r="Q71" s="77">
        <v>38611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">
        <v>53900.000000000007</v>
      </c>
      <c r="AE71" s="2">
        <v>98000</v>
      </c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</row>
    <row r="72" spans="1:81" s="17" customFormat="1" ht="14.1" customHeight="1" x14ac:dyDescent="0.15">
      <c r="A72" s="22">
        <v>69</v>
      </c>
      <c r="B72" s="2">
        <v>12432.750000000002</v>
      </c>
      <c r="C72" s="2">
        <v>22605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77">
        <v>43176.65</v>
      </c>
      <c r="Q72" s="77">
        <v>78503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">
        <v>53900.000000000007</v>
      </c>
      <c r="AE72" s="2">
        <v>98000</v>
      </c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</row>
    <row r="73" spans="1:81" s="17" customFormat="1" ht="14.1" customHeight="1" x14ac:dyDescent="0.15">
      <c r="A73" s="22">
        <v>70</v>
      </c>
      <c r="B73" s="2">
        <v>12375.000000000002</v>
      </c>
      <c r="C73" s="2">
        <v>22500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77">
        <v>46200.000000000007</v>
      </c>
      <c r="Q73" s="77">
        <v>84000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">
        <v>53900.000000000007</v>
      </c>
      <c r="AE73" s="2">
        <v>98000</v>
      </c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</row>
    <row r="74" spans="1:81" s="17" customFormat="1" ht="14.1" customHeight="1" x14ac:dyDescent="0.15">
      <c r="A74" s="22">
        <v>71</v>
      </c>
      <c r="B74" s="2">
        <v>20973.7</v>
      </c>
      <c r="C74" s="2">
        <v>38134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77">
        <v>46200.000000000007</v>
      </c>
      <c r="Q74" s="77">
        <v>84000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">
        <v>53900.000000000007</v>
      </c>
      <c r="AE74" s="2">
        <v>98000</v>
      </c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</row>
    <row r="75" spans="1:81" s="17" customFormat="1" ht="14.1" customHeight="1" x14ac:dyDescent="0.15">
      <c r="A75" s="22">
        <v>72</v>
      </c>
      <c r="B75" s="2">
        <v>11457.050000000001</v>
      </c>
      <c r="C75" s="2">
        <v>20831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77">
        <v>46200.000000000007</v>
      </c>
      <c r="Q75" s="77">
        <v>84000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">
        <v>53900.000000000007</v>
      </c>
      <c r="AE75" s="2">
        <v>98000</v>
      </c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</row>
    <row r="76" spans="1:81" s="17" customFormat="1" ht="14.1" customHeight="1" x14ac:dyDescent="0.15">
      <c r="A76" s="22">
        <v>73</v>
      </c>
      <c r="B76" s="2">
        <v>11457.050000000001</v>
      </c>
      <c r="C76" s="2">
        <v>20831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77">
        <v>12516.900000000001</v>
      </c>
      <c r="Q76" s="77">
        <v>22758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">
        <v>53926.950000000004</v>
      </c>
      <c r="AE76" s="2">
        <v>98049</v>
      </c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</row>
    <row r="77" spans="1:81" s="17" customFormat="1" ht="14.1" customHeight="1" x14ac:dyDescent="0.15">
      <c r="A77" s="22">
        <v>74</v>
      </c>
      <c r="B77" s="2">
        <v>12181.95</v>
      </c>
      <c r="C77" s="2">
        <v>22149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77">
        <v>43739.850000000006</v>
      </c>
      <c r="Q77" s="77">
        <v>79527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">
        <v>46242.9</v>
      </c>
      <c r="AE77" s="2">
        <v>84078</v>
      </c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</row>
    <row r="78" spans="1:81" s="17" customFormat="1" ht="14.1" customHeight="1" x14ac:dyDescent="0.15">
      <c r="A78" s="22">
        <v>75</v>
      </c>
      <c r="B78" s="2">
        <v>20515</v>
      </c>
      <c r="C78" s="2">
        <v>37300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77">
        <v>12464.1</v>
      </c>
      <c r="Q78" s="77">
        <v>22662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">
        <v>46200.000000000007</v>
      </c>
      <c r="AE78" s="2">
        <v>84000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</row>
    <row r="79" spans="1:81" s="17" customFormat="1" ht="14.1" customHeight="1" x14ac:dyDescent="0.15">
      <c r="A79" s="22">
        <v>76</v>
      </c>
      <c r="B79" s="2">
        <v>11561.000000000002</v>
      </c>
      <c r="C79" s="2">
        <v>21020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77">
        <v>12517.45</v>
      </c>
      <c r="Q79" s="77">
        <v>22759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">
        <v>46200.000000000007</v>
      </c>
      <c r="AE79" s="2">
        <v>84000</v>
      </c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</row>
    <row r="80" spans="1:81" s="17" customFormat="1" ht="14.1" customHeight="1" x14ac:dyDescent="0.15">
      <c r="A80" s="22">
        <v>77</v>
      </c>
      <c r="B80" s="2">
        <v>12216.050000000001</v>
      </c>
      <c r="C80" s="2">
        <v>22211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77">
        <v>12417.35</v>
      </c>
      <c r="Q80" s="77">
        <v>22577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">
        <v>46200.000000000007</v>
      </c>
      <c r="AE80" s="2">
        <v>84000</v>
      </c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</row>
    <row r="81" spans="1:81" s="17" customFormat="1" ht="14.1" customHeight="1" x14ac:dyDescent="0.15">
      <c r="A81" s="22">
        <v>78</v>
      </c>
      <c r="B81" s="2">
        <v>12221.550000000001</v>
      </c>
      <c r="C81" s="2">
        <v>22221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77">
        <v>45210.000000000007</v>
      </c>
      <c r="Q81" s="77">
        <v>82200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">
        <v>20900</v>
      </c>
      <c r="AE81" s="2">
        <v>38000</v>
      </c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</row>
    <row r="82" spans="1:81" s="17" customFormat="1" ht="14.1" customHeight="1" x14ac:dyDescent="0.15">
      <c r="A82" s="22">
        <v>79</v>
      </c>
      <c r="B82" s="2">
        <v>12146.750000000002</v>
      </c>
      <c r="C82" s="2">
        <v>22085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77">
        <v>47204.850000000006</v>
      </c>
      <c r="Q82" s="77">
        <v>85827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">
        <v>46242.9</v>
      </c>
      <c r="AE82" s="2">
        <v>84078</v>
      </c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</row>
    <row r="83" spans="1:81" s="17" customFormat="1" ht="14.1" customHeight="1" x14ac:dyDescent="0.15">
      <c r="A83" s="22">
        <v>80</v>
      </c>
      <c r="B83" s="2">
        <v>20515</v>
      </c>
      <c r="C83" s="2">
        <v>37300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77">
        <v>45810.05</v>
      </c>
      <c r="Q83" s="77">
        <v>83291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">
        <v>46200.000000000007</v>
      </c>
      <c r="AE83" s="2">
        <v>84000</v>
      </c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</row>
    <row r="84" spans="1:81" s="17" customFormat="1" ht="14.1" customHeight="1" x14ac:dyDescent="0.15">
      <c r="A84" s="22">
        <v>81</v>
      </c>
      <c r="B84" s="2">
        <v>12146.750000000002</v>
      </c>
      <c r="C84" s="2">
        <v>22085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77">
        <v>47300.000000000007</v>
      </c>
      <c r="Q84" s="77">
        <v>86000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">
        <v>46242.9</v>
      </c>
      <c r="AE84" s="2">
        <v>84078</v>
      </c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</row>
    <row r="85" spans="1:81" s="17" customFormat="1" ht="14.1" customHeight="1" x14ac:dyDescent="0.15">
      <c r="A85" s="22">
        <v>82</v>
      </c>
      <c r="B85" s="2">
        <v>11302.500000000002</v>
      </c>
      <c r="C85" s="2">
        <v>20550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77">
        <v>46203.850000000006</v>
      </c>
      <c r="Q85" s="77">
        <v>84007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">
        <v>46242.9</v>
      </c>
      <c r="AE85" s="2">
        <v>84078</v>
      </c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</row>
    <row r="86" spans="1:81" s="17" customFormat="1" ht="14.1" customHeight="1" x14ac:dyDescent="0.15">
      <c r="A86" s="22">
        <v>83</v>
      </c>
      <c r="B86" s="2">
        <v>11302.500000000002</v>
      </c>
      <c r="C86" s="2">
        <v>20550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77">
        <v>46536.600000000006</v>
      </c>
      <c r="Q86" s="77">
        <v>84612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">
        <v>46200.000000000007</v>
      </c>
      <c r="AE86" s="2">
        <v>84000</v>
      </c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</row>
    <row r="87" spans="1:81" s="17" customFormat="1" ht="14.1" customHeight="1" x14ac:dyDescent="0.15">
      <c r="A87" s="22">
        <v>84</v>
      </c>
      <c r="B87" s="2">
        <v>11561.000000000002</v>
      </c>
      <c r="C87" s="2">
        <v>21020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77">
        <v>46383.15</v>
      </c>
      <c r="Q87" s="77">
        <v>84333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">
        <v>21227.800000000003</v>
      </c>
      <c r="AE87" s="2">
        <v>38596</v>
      </c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</row>
    <row r="88" spans="1:81" s="17" customFormat="1" ht="14.1" customHeight="1" x14ac:dyDescent="0.15">
      <c r="A88" s="22">
        <v>85</v>
      </c>
      <c r="B88" s="2">
        <v>11561.000000000002</v>
      </c>
      <c r="C88" s="2">
        <v>21020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77">
        <v>19356.150000000001</v>
      </c>
      <c r="Q88" s="77">
        <v>35193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">
        <v>12421.750000000002</v>
      </c>
      <c r="AE88" s="2">
        <v>22585</v>
      </c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</row>
    <row r="89" spans="1:81" s="17" customFormat="1" ht="14.1" customHeight="1" x14ac:dyDescent="0.15">
      <c r="A89" s="22">
        <v>86</v>
      </c>
      <c r="B89" s="2">
        <v>12100.000000000002</v>
      </c>
      <c r="C89" s="2">
        <v>22000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77">
        <v>43154.100000000006</v>
      </c>
      <c r="Q89" s="77">
        <v>78462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">
        <v>12780.35</v>
      </c>
      <c r="AE89" s="2">
        <v>23237</v>
      </c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</row>
    <row r="90" spans="1:81" s="17" customFormat="1" ht="14.1" customHeight="1" x14ac:dyDescent="0.15">
      <c r="A90" s="22">
        <v>87</v>
      </c>
      <c r="B90" s="2">
        <v>12146.750000000002</v>
      </c>
      <c r="C90" s="2">
        <v>22085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77">
        <v>45800.700000000004</v>
      </c>
      <c r="Q90" s="77">
        <v>83274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</row>
    <row r="91" spans="1:81" s="17" customFormat="1" ht="14.1" customHeight="1" x14ac:dyDescent="0.15">
      <c r="A91" s="22">
        <v>88</v>
      </c>
      <c r="B91" s="2">
        <v>11302.500000000002</v>
      </c>
      <c r="C91" s="2">
        <v>20550</v>
      </c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77">
        <v>19481</v>
      </c>
      <c r="Q91" s="77">
        <v>35420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</row>
    <row r="92" spans="1:81" s="17" customFormat="1" ht="14.1" customHeight="1" x14ac:dyDescent="0.15">
      <c r="A92" s="22">
        <v>89</v>
      </c>
      <c r="B92" s="2">
        <v>12181.95</v>
      </c>
      <c r="C92" s="2">
        <v>22149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77">
        <v>45335.950000000004</v>
      </c>
      <c r="Q92" s="77">
        <v>82429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</row>
    <row r="93" spans="1:81" s="17" customFormat="1" ht="14.1" customHeight="1" x14ac:dyDescent="0.15">
      <c r="A93" s="22">
        <v>90</v>
      </c>
      <c r="B93" s="2">
        <v>47300.000000000007</v>
      </c>
      <c r="C93" s="2">
        <v>86000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77">
        <v>45335.950000000004</v>
      </c>
      <c r="Q93" s="77">
        <v>82429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</row>
    <row r="94" spans="1:81" s="17" customFormat="1" ht="14.1" customHeight="1" x14ac:dyDescent="0.15">
      <c r="A94" s="22">
        <v>91</v>
      </c>
      <c r="B94" s="2">
        <v>20900</v>
      </c>
      <c r="C94" s="2">
        <v>38000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77">
        <v>45241.9</v>
      </c>
      <c r="Q94" s="77">
        <v>82258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</row>
    <row r="95" spans="1:81" s="17" customFormat="1" ht="14.1" customHeight="1" x14ac:dyDescent="0.15">
      <c r="A95" s="22">
        <v>92</v>
      </c>
      <c r="B95" s="2">
        <v>19250</v>
      </c>
      <c r="C95" s="2">
        <v>35000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77">
        <v>41462.300000000003</v>
      </c>
      <c r="Q95" s="77">
        <v>75386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</row>
    <row r="96" spans="1:81" s="17" customFormat="1" ht="14.1" customHeight="1" x14ac:dyDescent="0.15">
      <c r="A96" s="22">
        <v>93</v>
      </c>
      <c r="B96" s="2">
        <v>19250</v>
      </c>
      <c r="C96" s="2">
        <v>35000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77">
        <v>47691.600000000006</v>
      </c>
      <c r="Q96" s="77">
        <v>86712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</row>
    <row r="97" spans="1:81" s="17" customFormat="1" ht="14.1" customHeight="1" x14ac:dyDescent="0.15">
      <c r="A97" s="22">
        <v>94</v>
      </c>
      <c r="B97" s="2">
        <v>19250</v>
      </c>
      <c r="C97" s="2">
        <v>35000</v>
      </c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77">
        <v>45826.55</v>
      </c>
      <c r="Q97" s="77">
        <v>83321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</row>
    <row r="98" spans="1:81" s="17" customFormat="1" ht="14.1" customHeight="1" x14ac:dyDescent="0.15">
      <c r="A98" s="22">
        <v>95</v>
      </c>
      <c r="B98" s="2">
        <v>50179.250000000007</v>
      </c>
      <c r="C98" s="2">
        <v>91235</v>
      </c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77">
        <v>45856.250000000007</v>
      </c>
      <c r="Q98" s="77">
        <v>83375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</row>
    <row r="99" spans="1:81" s="17" customFormat="1" ht="14.1" customHeight="1" x14ac:dyDescent="0.15">
      <c r="A99" s="22">
        <v>96</v>
      </c>
      <c r="B99" s="2">
        <v>20900</v>
      </c>
      <c r="C99" s="2">
        <v>38000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77">
        <v>45815.55</v>
      </c>
      <c r="Q99" s="77">
        <v>83301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</row>
    <row r="100" spans="1:81" s="17" customFormat="1" ht="14.1" customHeight="1" x14ac:dyDescent="0.15">
      <c r="A100" s="22">
        <v>97</v>
      </c>
      <c r="B100" s="2">
        <v>50050.000000000007</v>
      </c>
      <c r="C100" s="2">
        <v>91000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77">
        <v>45858.450000000004</v>
      </c>
      <c r="Q100" s="77">
        <v>83379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</row>
    <row r="101" spans="1:81" s="17" customFormat="1" ht="14.1" customHeight="1" x14ac:dyDescent="0.15">
      <c r="A101" s="22">
        <v>98</v>
      </c>
      <c r="B101" s="2">
        <v>33130.350000000006</v>
      </c>
      <c r="C101" s="2">
        <v>60237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77">
        <v>45864.500000000007</v>
      </c>
      <c r="Q101" s="77">
        <v>83390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</row>
    <row r="102" spans="1:81" s="17" customFormat="1" ht="14.1" customHeight="1" x14ac:dyDescent="0.15">
      <c r="A102" s="22">
        <v>99</v>
      </c>
      <c r="B102" s="2">
        <v>46200.000000000007</v>
      </c>
      <c r="C102" s="2">
        <v>84000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77">
        <v>43401.05</v>
      </c>
      <c r="Q102" s="77">
        <v>78911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</row>
    <row r="103" spans="1:81" s="17" customFormat="1" ht="14.1" customHeight="1" x14ac:dyDescent="0.15">
      <c r="A103" s="22">
        <v>100</v>
      </c>
      <c r="B103" s="2">
        <v>20515</v>
      </c>
      <c r="C103" s="2">
        <v>37300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77">
        <v>43393.9</v>
      </c>
      <c r="Q103" s="77">
        <v>78898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</row>
    <row r="104" spans="1:81" s="17" customFormat="1" ht="14.1" customHeight="1" x14ac:dyDescent="0.15">
      <c r="A104" s="22">
        <v>101</v>
      </c>
      <c r="B104" s="2">
        <v>20900</v>
      </c>
      <c r="C104" s="2">
        <v>38000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77">
        <v>47692.15</v>
      </c>
      <c r="Q104" s="77">
        <v>86713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</row>
    <row r="105" spans="1:81" s="17" customFormat="1" ht="14.1" customHeight="1" x14ac:dyDescent="0.15">
      <c r="A105" s="22">
        <v>102</v>
      </c>
      <c r="B105" s="2">
        <v>12535.6</v>
      </c>
      <c r="C105" s="2">
        <v>22792</v>
      </c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77">
        <v>43419.75</v>
      </c>
      <c r="Q105" s="77">
        <v>78945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</row>
    <row r="106" spans="1:81" s="17" customFormat="1" ht="14.1" customHeight="1" x14ac:dyDescent="0.15">
      <c r="A106" s="22">
        <v>103</v>
      </c>
      <c r="B106" s="2">
        <v>47300.000000000007</v>
      </c>
      <c r="C106" s="2">
        <v>86000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77">
        <v>20900</v>
      </c>
      <c r="Q106" s="77">
        <v>38000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</row>
    <row r="107" spans="1:81" s="17" customFormat="1" ht="14.1" customHeight="1" x14ac:dyDescent="0.15">
      <c r="A107" s="22">
        <v>104</v>
      </c>
      <c r="B107" s="2">
        <v>46200.000000000007</v>
      </c>
      <c r="C107" s="2">
        <v>84000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77">
        <v>20900</v>
      </c>
      <c r="Q107" s="77">
        <v>38000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</row>
    <row r="108" spans="1:81" s="17" customFormat="1" ht="14.1" customHeight="1" x14ac:dyDescent="0.15">
      <c r="A108" s="22">
        <v>105</v>
      </c>
      <c r="B108" s="2">
        <v>32665.600000000002</v>
      </c>
      <c r="C108" s="2">
        <v>59392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77">
        <v>21151.9</v>
      </c>
      <c r="Q108" s="77">
        <v>38458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</row>
    <row r="109" spans="1:81" s="17" customFormat="1" ht="14.1" customHeight="1" x14ac:dyDescent="0.15">
      <c r="A109" s="22">
        <v>106</v>
      </c>
      <c r="B109" s="2">
        <v>19437</v>
      </c>
      <c r="C109" s="2">
        <v>35340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77">
        <v>45811.15</v>
      </c>
      <c r="Q109" s="77">
        <v>83293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</row>
    <row r="110" spans="1:81" s="17" customFormat="1" ht="14.1" customHeight="1" x14ac:dyDescent="0.15">
      <c r="A110" s="22">
        <v>107</v>
      </c>
      <c r="B110" s="2">
        <v>21204.15</v>
      </c>
      <c r="C110" s="2">
        <v>38553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77">
        <v>44083.600000000006</v>
      </c>
      <c r="Q110" s="77">
        <v>80152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</row>
    <row r="111" spans="1:81" s="17" customFormat="1" ht="14.1" customHeight="1" x14ac:dyDescent="0.15">
      <c r="A111" s="22">
        <v>108</v>
      </c>
      <c r="B111" s="2">
        <v>53900.000000000007</v>
      </c>
      <c r="C111" s="2">
        <v>98000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77">
        <v>43247.05</v>
      </c>
      <c r="Q111" s="77">
        <v>78631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</row>
    <row r="112" spans="1:81" s="17" customFormat="1" ht="14.1" customHeight="1" x14ac:dyDescent="0.15">
      <c r="A112" s="22">
        <v>109</v>
      </c>
      <c r="B112" s="2">
        <v>51150.000000000007</v>
      </c>
      <c r="C112" s="2">
        <v>93000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77">
        <v>43157.950000000004</v>
      </c>
      <c r="Q112" s="77">
        <v>78469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</row>
    <row r="113" spans="1:81" s="17" customFormat="1" ht="14.1" customHeight="1" x14ac:dyDescent="0.15">
      <c r="A113" s="22">
        <v>110</v>
      </c>
      <c r="B113" s="2">
        <v>53900.000000000007</v>
      </c>
      <c r="C113" s="2">
        <v>98000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77">
        <v>43173.9</v>
      </c>
      <c r="Q113" s="77">
        <v>78498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</row>
    <row r="114" spans="1:81" s="17" customFormat="1" ht="14.1" customHeight="1" x14ac:dyDescent="0.15">
      <c r="A114" s="22">
        <v>111</v>
      </c>
      <c r="B114" s="2">
        <v>51150.000000000007</v>
      </c>
      <c r="C114" s="2">
        <v>93000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77">
        <v>20900</v>
      </c>
      <c r="Q114" s="77">
        <v>38000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</row>
    <row r="115" spans="1:81" s="17" customFormat="1" ht="14.1" customHeight="1" x14ac:dyDescent="0.15">
      <c r="A115" s="22">
        <v>112</v>
      </c>
      <c r="B115" s="2">
        <v>53900.000000000007</v>
      </c>
      <c r="C115" s="2">
        <v>98000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77">
        <v>45313.4</v>
      </c>
      <c r="Q115" s="77">
        <v>82388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</row>
    <row r="116" spans="1:81" s="17" customFormat="1" ht="14.1" customHeight="1" x14ac:dyDescent="0.15">
      <c r="A116" s="22">
        <v>113</v>
      </c>
      <c r="B116" s="2">
        <v>53900.000000000007</v>
      </c>
      <c r="C116" s="2">
        <v>98000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77">
        <v>45210.000000000007</v>
      </c>
      <c r="Q116" s="77">
        <v>82200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</row>
    <row r="117" spans="1:81" s="17" customFormat="1" ht="14.1" customHeight="1" x14ac:dyDescent="0.15">
      <c r="A117" s="22">
        <v>114</v>
      </c>
      <c r="B117" s="2">
        <v>44102.3</v>
      </c>
      <c r="C117" s="2">
        <v>80186</v>
      </c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77">
        <v>45100.000000000007</v>
      </c>
      <c r="Q117" s="77">
        <v>82000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</row>
    <row r="118" spans="1:81" s="17" customFormat="1" ht="14.1" customHeight="1" x14ac:dyDescent="0.15">
      <c r="A118" s="22">
        <v>115</v>
      </c>
      <c r="B118" s="2">
        <v>19534.900000000001</v>
      </c>
      <c r="C118" s="2">
        <v>35518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77">
        <v>43395.55</v>
      </c>
      <c r="Q118" s="77">
        <v>78901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</row>
    <row r="119" spans="1:81" s="17" customFormat="1" ht="14.1" customHeight="1" x14ac:dyDescent="0.15">
      <c r="A119" s="22">
        <v>116</v>
      </c>
      <c r="B119" s="2">
        <v>33133.100000000006</v>
      </c>
      <c r="C119" s="2">
        <v>60242</v>
      </c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77">
        <v>43168.4</v>
      </c>
      <c r="Q119" s="77">
        <v>78488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</row>
    <row r="120" spans="1:81" s="17" customFormat="1" ht="14.1" customHeight="1" x14ac:dyDescent="0.15">
      <c r="A120" s="22">
        <v>117</v>
      </c>
      <c r="B120" s="2">
        <v>43630.950000000004</v>
      </c>
      <c r="C120" s="2">
        <v>79329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77">
        <v>45100.000000000007</v>
      </c>
      <c r="Q120" s="77">
        <v>82000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</row>
    <row r="121" spans="1:81" s="17" customFormat="1" ht="14.1" customHeight="1" x14ac:dyDescent="0.15">
      <c r="A121" s="22">
        <v>118</v>
      </c>
      <c r="B121" s="2">
        <v>43630.950000000004</v>
      </c>
      <c r="C121" s="2">
        <v>79329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77">
        <v>43626.55</v>
      </c>
      <c r="Q121" s="77">
        <v>79321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</row>
    <row r="122" spans="1:81" s="17" customFormat="1" ht="14.1" customHeight="1" x14ac:dyDescent="0.15">
      <c r="A122" s="22">
        <v>119</v>
      </c>
      <c r="B122" s="2">
        <v>43630.950000000004</v>
      </c>
      <c r="C122" s="2">
        <v>79329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77">
        <v>42761.950000000004</v>
      </c>
      <c r="Q122" s="77">
        <v>77749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</row>
    <row r="123" spans="1:81" s="17" customFormat="1" ht="14.1" customHeight="1" x14ac:dyDescent="0.15">
      <c r="A123" s="22">
        <v>120</v>
      </c>
      <c r="B123" s="2">
        <v>43630.950000000004</v>
      </c>
      <c r="C123" s="2">
        <v>79329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77">
        <v>21175.550000000003</v>
      </c>
      <c r="Q123" s="77">
        <v>38501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</row>
    <row r="124" spans="1:81" s="17" customFormat="1" ht="14.1" customHeight="1" x14ac:dyDescent="0.15">
      <c r="A124" s="22">
        <v>121</v>
      </c>
      <c r="B124" s="2">
        <v>44000</v>
      </c>
      <c r="C124" s="2">
        <v>80000</v>
      </c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77">
        <v>42900</v>
      </c>
      <c r="Q124" s="77">
        <v>78000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</row>
    <row r="125" spans="1:81" s="17" customFormat="1" ht="14.1" customHeight="1" x14ac:dyDescent="0.15">
      <c r="A125" s="22">
        <v>122</v>
      </c>
      <c r="B125" s="2">
        <v>46632.850000000006</v>
      </c>
      <c r="C125" s="2">
        <v>84787</v>
      </c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77">
        <v>49500.000000000007</v>
      </c>
      <c r="Q125" s="77">
        <v>90000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</row>
    <row r="126" spans="1:81" s="17" customFormat="1" ht="14.1" customHeight="1" x14ac:dyDescent="0.15">
      <c r="A126" s="22">
        <v>123</v>
      </c>
      <c r="B126" s="2">
        <v>46636.700000000004</v>
      </c>
      <c r="C126" s="2">
        <v>84794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77">
        <v>47917.65</v>
      </c>
      <c r="Q126" s="77">
        <v>87123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</row>
    <row r="127" spans="1:81" s="17" customFormat="1" ht="14.1" customHeight="1" x14ac:dyDescent="0.15">
      <c r="A127" s="22">
        <v>124</v>
      </c>
      <c r="B127" s="2">
        <v>44300.3</v>
      </c>
      <c r="C127" s="2">
        <v>80546</v>
      </c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77">
        <v>45311.750000000007</v>
      </c>
      <c r="Q127" s="77">
        <v>82385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</row>
    <row r="128" spans="1:81" s="17" customFormat="1" ht="14.1" customHeight="1" x14ac:dyDescent="0.15">
      <c r="A128" s="22">
        <v>125</v>
      </c>
      <c r="B128" s="2">
        <v>20955</v>
      </c>
      <c r="C128" s="2">
        <v>38100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77">
        <v>11399.300000000001</v>
      </c>
      <c r="Q128" s="77">
        <v>20726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</row>
    <row r="129" spans="1:83" s="17" customFormat="1" ht="14.1" customHeight="1" x14ac:dyDescent="0.15">
      <c r="A129" s="22">
        <v>126</v>
      </c>
      <c r="B129" s="2">
        <v>45335.950000000004</v>
      </c>
      <c r="C129" s="2">
        <v>82429</v>
      </c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77">
        <v>46200.000000000007</v>
      </c>
      <c r="Q129" s="77">
        <v>84000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</row>
    <row r="130" spans="1:83" s="17" customFormat="1" ht="14.1" customHeight="1" x14ac:dyDescent="0.15">
      <c r="A130" s="22">
        <v>127</v>
      </c>
      <c r="B130" s="2">
        <v>20955</v>
      </c>
      <c r="C130" s="2">
        <v>38100</v>
      </c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77">
        <v>45861.200000000004</v>
      </c>
      <c r="Q130" s="77">
        <v>83384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</row>
    <row r="131" spans="1:83" s="17" customFormat="1" ht="14.1" customHeight="1" x14ac:dyDescent="0.15">
      <c r="A131" s="22">
        <v>128</v>
      </c>
      <c r="B131" s="2">
        <v>47300.000000000007</v>
      </c>
      <c r="C131" s="2">
        <v>86000</v>
      </c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77">
        <v>41464.5</v>
      </c>
      <c r="Q131" s="77">
        <v>75390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</row>
    <row r="132" spans="1:83" s="17" customFormat="1" ht="14.1" customHeight="1" x14ac:dyDescent="0.15">
      <c r="A132" s="22">
        <v>129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77">
        <v>11510.400000000001</v>
      </c>
      <c r="Q132" s="77">
        <v>20928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</row>
    <row r="133" spans="1:83" s="17" customFormat="1" ht="14.1" customHeight="1" x14ac:dyDescent="0.15">
      <c r="A133" s="22">
        <v>130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77">
        <v>41257.700000000004</v>
      </c>
      <c r="Q133" s="77">
        <v>75014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</row>
    <row r="134" spans="1:83" s="17" customFormat="1" ht="14.1" customHeight="1" x14ac:dyDescent="0.15">
      <c r="A134" s="22">
        <v>131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77">
        <v>43161.25</v>
      </c>
      <c r="Q134" s="77">
        <v>78475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</row>
    <row r="135" spans="1:83" s="17" customFormat="1" ht="14.1" customHeight="1" x14ac:dyDescent="0.15">
      <c r="A135" s="22">
        <v>132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77">
        <v>19281.900000000001</v>
      </c>
      <c r="Q135" s="77">
        <v>35058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</row>
    <row r="136" spans="1:83" s="17" customFormat="1" ht="14.1" customHeight="1" x14ac:dyDescent="0.15">
      <c r="A136" s="22">
        <v>133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77">
        <v>21428.550000000003</v>
      </c>
      <c r="Q136" s="77">
        <v>38961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</row>
    <row r="137" spans="1:83" s="17" customFormat="1" ht="14.1" customHeight="1" x14ac:dyDescent="0.15">
      <c r="A137" s="22">
        <v>134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77">
        <v>15438.500000000002</v>
      </c>
      <c r="Q137" s="77">
        <v>28070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67"/>
      <c r="CE137" s="67"/>
    </row>
    <row r="138" spans="1:83" s="17" customFormat="1" ht="14.1" customHeight="1" x14ac:dyDescent="0.15">
      <c r="A138" s="22">
        <v>135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77">
        <v>45210.000000000007</v>
      </c>
      <c r="Q138" s="77">
        <v>82200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67"/>
      <c r="CE138" s="67"/>
    </row>
    <row r="139" spans="1:83" s="17" customFormat="1" ht="14.1" customHeight="1" x14ac:dyDescent="0.15">
      <c r="A139" s="22">
        <v>136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77">
        <v>44092.950000000004</v>
      </c>
      <c r="Q139" s="77">
        <v>80169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67"/>
      <c r="CE139" s="67"/>
    </row>
    <row r="140" spans="1:83" s="17" customFormat="1" ht="14.1" customHeight="1" x14ac:dyDescent="0.15">
      <c r="A140" s="22">
        <v>137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77">
        <v>43380.700000000004</v>
      </c>
      <c r="Q140" s="77">
        <v>78874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67"/>
      <c r="CE140" s="67"/>
    </row>
    <row r="141" spans="1:83" s="17" customFormat="1" ht="14.1" customHeight="1" x14ac:dyDescent="0.15">
      <c r="A141" s="22">
        <v>138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77">
        <v>41358.9</v>
      </c>
      <c r="Q141" s="77">
        <v>75198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67"/>
      <c r="CE141" s="67"/>
    </row>
    <row r="142" spans="1:83" s="17" customFormat="1" ht="14.1" customHeight="1" x14ac:dyDescent="0.15">
      <c r="A142" s="22">
        <v>139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77">
        <v>19352.300000000003</v>
      </c>
      <c r="Q142" s="77">
        <v>35186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67"/>
      <c r="CE142" s="67"/>
    </row>
    <row r="143" spans="1:83" s="17" customFormat="1" ht="14.1" customHeight="1" x14ac:dyDescent="0.15">
      <c r="A143" s="22">
        <v>140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77">
        <v>46537.700000000004</v>
      </c>
      <c r="Q143" s="77">
        <v>84614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67"/>
      <c r="CE143" s="67"/>
    </row>
    <row r="144" spans="1:83" s="17" customFormat="1" ht="14.1" customHeight="1" x14ac:dyDescent="0.15">
      <c r="A144" s="22">
        <v>141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77">
        <v>44075.9</v>
      </c>
      <c r="Q144" s="77">
        <v>80138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67"/>
      <c r="CE144" s="67"/>
    </row>
    <row r="145" spans="1:83" s="17" customFormat="1" ht="14.1" customHeight="1" x14ac:dyDescent="0.15">
      <c r="A145" s="22">
        <v>142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77">
        <v>43165.100000000006</v>
      </c>
      <c r="Q145" s="77">
        <v>78482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67"/>
      <c r="CE145" s="67"/>
    </row>
    <row r="146" spans="1:83" s="17" customFormat="1" ht="14.1" customHeight="1" x14ac:dyDescent="0.15">
      <c r="A146" s="22">
        <v>143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77">
        <v>41624</v>
      </c>
      <c r="Q146" s="77">
        <v>75680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67"/>
      <c r="CE146" s="67"/>
    </row>
    <row r="147" spans="1:83" s="17" customFormat="1" ht="14.1" customHeight="1" x14ac:dyDescent="0.15">
      <c r="A147" s="22">
        <v>144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77">
        <v>46211.000000000007</v>
      </c>
      <c r="Q147" s="77">
        <v>84020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67"/>
      <c r="CE147" s="67"/>
    </row>
    <row r="148" spans="1:83" s="17" customFormat="1" ht="14.1" customHeight="1" x14ac:dyDescent="0.15">
      <c r="A148" s="22">
        <v>145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77">
        <v>43410.950000000004</v>
      </c>
      <c r="Q148" s="77">
        <v>78929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67"/>
      <c r="CE148" s="67"/>
    </row>
    <row r="149" spans="1:83" s="17" customFormat="1" ht="14.1" customHeight="1" x14ac:dyDescent="0.15">
      <c r="A149" s="22">
        <v>146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77">
        <v>43403.8</v>
      </c>
      <c r="Q149" s="77">
        <v>78916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67"/>
      <c r="CE149" s="67"/>
    </row>
    <row r="150" spans="1:83" s="17" customFormat="1" ht="14.1" customHeight="1" x14ac:dyDescent="0.15">
      <c r="A150" s="22">
        <v>147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77">
        <v>43396.100000000006</v>
      </c>
      <c r="Q150" s="77">
        <v>78902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67"/>
      <c r="CE150" s="67"/>
    </row>
    <row r="151" spans="1:83" s="17" customFormat="1" ht="14.1" customHeight="1" x14ac:dyDescent="0.15">
      <c r="A151" s="22">
        <v>148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67"/>
      <c r="CE151" s="67"/>
    </row>
    <row r="152" spans="1:83" s="17" customFormat="1" ht="14.1" customHeight="1" x14ac:dyDescent="0.15">
      <c r="A152" s="22">
        <v>149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67"/>
      <c r="CE152" s="67"/>
    </row>
    <row r="153" spans="1:83" s="17" customFormat="1" ht="14.1" customHeight="1" x14ac:dyDescent="0.15">
      <c r="A153" s="22">
        <v>150</v>
      </c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67"/>
      <c r="CE153" s="67"/>
    </row>
    <row r="154" spans="1:83" s="17" customFormat="1" ht="24" customHeight="1" x14ac:dyDescent="0.15">
      <c r="A154" s="18" t="s">
        <v>6</v>
      </c>
      <c r="B154" s="59">
        <f t="shared" ref="B154:AG154" si="0">SUM(B4:B153)</f>
        <v>3727389.600000001</v>
      </c>
      <c r="C154" s="60">
        <f t="shared" si="0"/>
        <v>6777072</v>
      </c>
      <c r="D154" s="59">
        <f t="shared" si="0"/>
        <v>188422.3</v>
      </c>
      <c r="E154" s="60">
        <f t="shared" si="0"/>
        <v>342586</v>
      </c>
      <c r="F154" s="59">
        <f t="shared" si="0"/>
        <v>63498.6</v>
      </c>
      <c r="G154" s="60">
        <f t="shared" si="0"/>
        <v>115452</v>
      </c>
      <c r="H154" s="59">
        <f t="shared" si="0"/>
        <v>30635</v>
      </c>
      <c r="I154" s="60">
        <f t="shared" si="0"/>
        <v>55700</v>
      </c>
      <c r="J154" s="59">
        <f t="shared" si="0"/>
        <v>55808.500000000007</v>
      </c>
      <c r="K154" s="60">
        <f t="shared" si="0"/>
        <v>101470</v>
      </c>
      <c r="L154" s="59">
        <f t="shared" si="0"/>
        <v>21450</v>
      </c>
      <c r="M154" s="60">
        <f t="shared" si="0"/>
        <v>39000</v>
      </c>
      <c r="N154" s="59">
        <f t="shared" si="0"/>
        <v>41364.950000000004</v>
      </c>
      <c r="O154" s="60">
        <f t="shared" si="0"/>
        <v>75209</v>
      </c>
      <c r="P154" s="59">
        <f t="shared" si="0"/>
        <v>5973179.8500000043</v>
      </c>
      <c r="Q154" s="60">
        <f t="shared" si="0"/>
        <v>10860327</v>
      </c>
      <c r="R154" s="59">
        <f t="shared" si="0"/>
        <v>970412.85000000033</v>
      </c>
      <c r="S154" s="60">
        <f t="shared" si="0"/>
        <v>1764387</v>
      </c>
      <c r="T154" s="59">
        <f t="shared" si="0"/>
        <v>30916.600000000006</v>
      </c>
      <c r="U154" s="60">
        <f t="shared" si="0"/>
        <v>56212</v>
      </c>
      <c r="V154" s="59">
        <f t="shared" si="0"/>
        <v>12695.1</v>
      </c>
      <c r="W154" s="60">
        <f t="shared" si="0"/>
        <v>23082</v>
      </c>
      <c r="X154" s="59">
        <f t="shared" si="0"/>
        <v>40089.5</v>
      </c>
      <c r="Y154" s="60">
        <f t="shared" si="0"/>
        <v>72890</v>
      </c>
      <c r="Z154" s="59">
        <f t="shared" si="0"/>
        <v>43154.100000000006</v>
      </c>
      <c r="AA154" s="60">
        <f t="shared" si="0"/>
        <v>78462</v>
      </c>
      <c r="AB154" s="59">
        <f t="shared" si="0"/>
        <v>180265.25000000003</v>
      </c>
      <c r="AC154" s="60">
        <f t="shared" si="0"/>
        <v>327755</v>
      </c>
      <c r="AD154" s="59">
        <f t="shared" si="0"/>
        <v>3291918.2999999993</v>
      </c>
      <c r="AE154" s="60">
        <f t="shared" si="0"/>
        <v>5985306</v>
      </c>
      <c r="AF154" s="59">
        <f t="shared" si="0"/>
        <v>1079749.55</v>
      </c>
      <c r="AG154" s="60">
        <f t="shared" si="0"/>
        <v>1963181</v>
      </c>
      <c r="AH154" s="59">
        <f t="shared" ref="AH154:BM154" si="1">SUM(AH4:AH153)</f>
        <v>597704.25000000012</v>
      </c>
      <c r="AI154" s="60">
        <f t="shared" si="1"/>
        <v>1086735</v>
      </c>
      <c r="AJ154" s="59">
        <f t="shared" si="1"/>
        <v>846406.00000000023</v>
      </c>
      <c r="AK154" s="60">
        <f t="shared" si="1"/>
        <v>1538920</v>
      </c>
      <c r="AL154" s="59">
        <f t="shared" si="1"/>
        <v>135725.70000000001</v>
      </c>
      <c r="AM154" s="60">
        <f t="shared" si="1"/>
        <v>246774</v>
      </c>
      <c r="AN154" s="59">
        <f t="shared" si="1"/>
        <v>57756.600000000006</v>
      </c>
      <c r="AO154" s="60">
        <f t="shared" si="1"/>
        <v>105012</v>
      </c>
      <c r="AP154" s="59">
        <f t="shared" si="1"/>
        <v>84553.15</v>
      </c>
      <c r="AQ154" s="60">
        <f t="shared" si="1"/>
        <v>153733</v>
      </c>
      <c r="AR154" s="59">
        <f t="shared" si="1"/>
        <v>88609.400000000009</v>
      </c>
      <c r="AS154" s="60">
        <f t="shared" si="1"/>
        <v>161108</v>
      </c>
      <c r="AT154" s="59">
        <f t="shared" si="1"/>
        <v>45100.000000000007</v>
      </c>
      <c r="AU154" s="60">
        <f t="shared" si="1"/>
        <v>82000</v>
      </c>
      <c r="AV154" s="59">
        <f t="shared" si="1"/>
        <v>229082.7</v>
      </c>
      <c r="AW154" s="60">
        <f t="shared" si="1"/>
        <v>416514</v>
      </c>
      <c r="AX154" s="59">
        <f t="shared" si="1"/>
        <v>38500</v>
      </c>
      <c r="AY154" s="60">
        <f t="shared" si="1"/>
        <v>70000</v>
      </c>
      <c r="AZ154" s="59">
        <f t="shared" si="1"/>
        <v>20597.5</v>
      </c>
      <c r="BA154" s="60">
        <f t="shared" si="1"/>
        <v>37450</v>
      </c>
      <c r="BB154" s="59">
        <f t="shared" si="1"/>
        <v>786498.90000000014</v>
      </c>
      <c r="BC154" s="60">
        <f t="shared" si="1"/>
        <v>1429998</v>
      </c>
      <c r="BD154" s="59">
        <f t="shared" si="1"/>
        <v>752508.9</v>
      </c>
      <c r="BE154" s="60">
        <f t="shared" si="1"/>
        <v>1368198</v>
      </c>
      <c r="BF154" s="59">
        <f t="shared" si="1"/>
        <v>321104.3</v>
      </c>
      <c r="BG154" s="60">
        <f t="shared" si="1"/>
        <v>583826</v>
      </c>
      <c r="BH154" s="59">
        <f t="shared" si="1"/>
        <v>520388.00000000006</v>
      </c>
      <c r="BI154" s="60">
        <f t="shared" si="1"/>
        <v>946160</v>
      </c>
      <c r="BJ154" s="59">
        <f t="shared" si="1"/>
        <v>161719.25000000003</v>
      </c>
      <c r="BK154" s="60">
        <f t="shared" si="1"/>
        <v>294035</v>
      </c>
      <c r="BL154" s="59">
        <f t="shared" si="1"/>
        <v>140561.30000000002</v>
      </c>
      <c r="BM154" s="60">
        <f t="shared" si="1"/>
        <v>255566</v>
      </c>
      <c r="BN154" s="59">
        <f t="shared" ref="BN154:BY154" si="2">SUM(BN4:BN153)</f>
        <v>77981.75</v>
      </c>
      <c r="BO154" s="59">
        <f t="shared" si="2"/>
        <v>141785</v>
      </c>
      <c r="BP154" s="59">
        <f t="shared" si="2"/>
        <v>62766.55</v>
      </c>
      <c r="BQ154" s="59">
        <f t="shared" si="2"/>
        <v>114121</v>
      </c>
      <c r="BR154" s="59">
        <f t="shared" si="2"/>
        <v>90465.1</v>
      </c>
      <c r="BS154" s="59">
        <f t="shared" si="2"/>
        <v>164482</v>
      </c>
      <c r="BT154" s="59">
        <f t="shared" si="2"/>
        <v>33118.800000000003</v>
      </c>
      <c r="BU154" s="59">
        <f t="shared" si="2"/>
        <v>60216</v>
      </c>
      <c r="BV154" s="59">
        <f t="shared" si="2"/>
        <v>2394397.5</v>
      </c>
      <c r="BW154" s="59">
        <f t="shared" si="2"/>
        <v>4353450</v>
      </c>
      <c r="BX154" s="59">
        <f t="shared" si="2"/>
        <v>41446.9</v>
      </c>
      <c r="BY154" s="59">
        <f t="shared" si="2"/>
        <v>75358</v>
      </c>
      <c r="BZ154" s="59">
        <f t="shared" ref="BZ154:CA154" si="3">SUM(BZ4:BZ153)</f>
        <v>0</v>
      </c>
      <c r="CA154" s="59">
        <f t="shared" si="3"/>
        <v>0</v>
      </c>
      <c r="CB154" s="59">
        <f>SUM(CB4:CB153)</f>
        <v>0</v>
      </c>
      <c r="CC154" s="60">
        <f>SUM(CC4:CC153)</f>
        <v>0</v>
      </c>
      <c r="CD154" s="19">
        <f>B154+D154+F154+H154+J154+L154+N154+P154+R154+T154+V154+X154+Z154+AB154+AD154+AF154+AH154+AJ154+AL154+AN154+AP154+AR154+AT154+AV154+AX154+AZ154+BB154+BD154+BF154+BH154+BJ154+BL154+BN154+BP154+BR154+BT154+BV154+BX154+BZ154+CB154</f>
        <v>23277942.600000001</v>
      </c>
      <c r="CE154" s="19">
        <f>C154+E154+G154+I154+K154+M154+O154+Q154+S154+U154+W154+Y154+AA154+AC154+AE154+AG154+AI154+AK154+AM154+AO154+AQ154+AS154+AU154+AW154+AY154+BA154+BC154+BE154+BG154+BI154+BK154+BM154+BO154+BQ154+BS154+BU154+BW154+BY154+CA154+CC154</f>
        <v>42323532</v>
      </c>
    </row>
    <row r="155" spans="1:83" ht="15.95" customHeight="1" x14ac:dyDescent="0.15">
      <c r="A155" s="20"/>
      <c r="B155" s="111" t="str">
        <f>B2</f>
        <v>リベリア</v>
      </c>
      <c r="C155" s="111"/>
      <c r="D155" s="111" t="str">
        <f>D2</f>
        <v>カメルーン</v>
      </c>
      <c r="E155" s="111"/>
      <c r="F155" s="111" t="str">
        <f>F2</f>
        <v>アルジェリア</v>
      </c>
      <c r="G155" s="111"/>
      <c r="H155" s="112" t="str">
        <f>H2</f>
        <v>タンザニア</v>
      </c>
      <c r="I155" s="113"/>
      <c r="J155" s="111" t="str">
        <f>J2</f>
        <v>コモロ</v>
      </c>
      <c r="K155" s="111"/>
      <c r="L155" s="111" t="str">
        <f>L2</f>
        <v>ガボン</v>
      </c>
      <c r="M155" s="111"/>
      <c r="N155" s="111" t="str">
        <f>N2</f>
        <v>サントメ・プリンシペ</v>
      </c>
      <c r="O155" s="111"/>
      <c r="P155" s="112" t="str">
        <f>P2</f>
        <v>パナマ</v>
      </c>
      <c r="Q155" s="113"/>
      <c r="R155" s="112" t="str">
        <f>R2</f>
        <v>バハマ</v>
      </c>
      <c r="S155" s="113"/>
      <c r="T155" s="112" t="str">
        <f>T2</f>
        <v>キューバ</v>
      </c>
      <c r="U155" s="113"/>
      <c r="V155" s="112" t="str">
        <f>V2</f>
        <v>バミューダ諸島</v>
      </c>
      <c r="W155" s="113"/>
      <c r="X155" s="112" t="str">
        <f>X2</f>
        <v>ペルー</v>
      </c>
      <c r="Y155" s="113"/>
      <c r="Z155" s="112" t="str">
        <f>Z2</f>
        <v>ブラジル</v>
      </c>
      <c r="AA155" s="113"/>
      <c r="AB155" s="112" t="str">
        <f>AB2</f>
        <v>日本</v>
      </c>
      <c r="AC155" s="113"/>
      <c r="AD155" s="112" t="str">
        <f>AD2</f>
        <v>シンガポール</v>
      </c>
      <c r="AE155" s="113"/>
      <c r="AF155" s="112" t="str">
        <f>AF2</f>
        <v>香港</v>
      </c>
      <c r="AG155" s="113"/>
      <c r="AH155" s="112" t="str">
        <f>AH2</f>
        <v>インドネシア</v>
      </c>
      <c r="AI155" s="113"/>
      <c r="AJ155" s="112" t="str">
        <f>AJ2</f>
        <v>インド</v>
      </c>
      <c r="AK155" s="113"/>
      <c r="AL155" s="112" t="str">
        <f>AL2</f>
        <v>ベトナム</v>
      </c>
      <c r="AM155" s="113"/>
      <c r="AN155" s="112" t="str">
        <f>AN2</f>
        <v>中国</v>
      </c>
      <c r="AO155" s="113"/>
      <c r="AP155" s="112" t="str">
        <f>AP2</f>
        <v>タイ</v>
      </c>
      <c r="AQ155" s="113"/>
      <c r="AR155" s="112" t="str">
        <f>AR2</f>
        <v>バングラデシュ</v>
      </c>
      <c r="AS155" s="113"/>
      <c r="AT155" s="112" t="str">
        <f>AT2</f>
        <v>韓国</v>
      </c>
      <c r="AU155" s="113"/>
      <c r="AV155" s="112" t="str">
        <f>AV2</f>
        <v>クウェート</v>
      </c>
      <c r="AW155" s="113"/>
      <c r="AX155" s="112" t="str">
        <f>AX2</f>
        <v>サウジアラビア</v>
      </c>
      <c r="AY155" s="113"/>
      <c r="AZ155" s="112" t="str">
        <f>AZ2</f>
        <v>イラン</v>
      </c>
      <c r="BA155" s="113"/>
      <c r="BB155" s="112" t="str">
        <f>BB2</f>
        <v>マルタ</v>
      </c>
      <c r="BC155" s="113"/>
      <c r="BD155" s="112" t="str">
        <f>BD2</f>
        <v>ノルウェー</v>
      </c>
      <c r="BE155" s="113"/>
      <c r="BF155" s="112" t="str">
        <f>BF2</f>
        <v>ベルギー</v>
      </c>
      <c r="BG155" s="113"/>
      <c r="BH155" s="112" t="str">
        <f>BH2</f>
        <v>マン島</v>
      </c>
      <c r="BI155" s="113"/>
      <c r="BJ155" s="114" t="str">
        <f>BJ2</f>
        <v>デンマーク</v>
      </c>
      <c r="BK155" s="115"/>
      <c r="BL155" s="114" t="str">
        <f>BL2</f>
        <v>フランス</v>
      </c>
      <c r="BM155" s="115"/>
      <c r="BN155" s="114" t="str">
        <f>BN2</f>
        <v>ギリシャ</v>
      </c>
      <c r="BO155" s="115"/>
      <c r="BP155" s="114" t="str">
        <f>BP2</f>
        <v>イタリア</v>
      </c>
      <c r="BQ155" s="115"/>
      <c r="BR155" s="114" t="str">
        <f>BR2</f>
        <v>イギリス</v>
      </c>
      <c r="BS155" s="115"/>
      <c r="BT155" s="114" t="str">
        <f>BT2</f>
        <v>マデイラ諸島</v>
      </c>
      <c r="BU155" s="115"/>
      <c r="BV155" s="114" t="str">
        <f>BV2</f>
        <v>マーシャル諸島</v>
      </c>
      <c r="BW155" s="115"/>
      <c r="BX155" s="114" t="str">
        <f>BX2</f>
        <v>パラオ</v>
      </c>
      <c r="BY155" s="115"/>
      <c r="BZ155" s="114">
        <f t="shared" ref="BZ155" si="4">BZ2</f>
        <v>0</v>
      </c>
      <c r="CA155" s="115"/>
      <c r="CB155" s="116">
        <f t="shared" ref="CB155" si="5">CB2</f>
        <v>0</v>
      </c>
      <c r="CC155" s="116"/>
    </row>
    <row r="156" spans="1:83" ht="17.100000000000001" customHeight="1" x14ac:dyDescent="0.15">
      <c r="A156" s="21"/>
      <c r="B156" s="56" t="s">
        <v>416</v>
      </c>
      <c r="C156" s="56" t="s">
        <v>334</v>
      </c>
      <c r="D156" s="56" t="s">
        <v>416</v>
      </c>
      <c r="E156" s="56" t="s">
        <v>334</v>
      </c>
      <c r="F156" s="56" t="s">
        <v>416</v>
      </c>
      <c r="G156" s="56" t="s">
        <v>334</v>
      </c>
      <c r="H156" s="56" t="s">
        <v>416</v>
      </c>
      <c r="I156" s="56" t="s">
        <v>334</v>
      </c>
      <c r="J156" s="56" t="s">
        <v>416</v>
      </c>
      <c r="K156" s="56" t="s">
        <v>334</v>
      </c>
      <c r="L156" s="56" t="s">
        <v>416</v>
      </c>
      <c r="M156" s="56" t="s">
        <v>334</v>
      </c>
      <c r="N156" s="56" t="s">
        <v>416</v>
      </c>
      <c r="O156" s="56" t="s">
        <v>334</v>
      </c>
      <c r="P156" s="56" t="s">
        <v>416</v>
      </c>
      <c r="Q156" s="56" t="s">
        <v>334</v>
      </c>
      <c r="R156" s="56" t="s">
        <v>416</v>
      </c>
      <c r="S156" s="56" t="s">
        <v>334</v>
      </c>
      <c r="T156" s="56" t="s">
        <v>416</v>
      </c>
      <c r="U156" s="56" t="s">
        <v>334</v>
      </c>
      <c r="V156" s="56" t="s">
        <v>416</v>
      </c>
      <c r="W156" s="56" t="s">
        <v>334</v>
      </c>
      <c r="X156" s="56" t="s">
        <v>416</v>
      </c>
      <c r="Y156" s="56" t="s">
        <v>334</v>
      </c>
      <c r="Z156" s="56" t="s">
        <v>416</v>
      </c>
      <c r="AA156" s="56" t="s">
        <v>334</v>
      </c>
      <c r="AB156" s="56" t="s">
        <v>416</v>
      </c>
      <c r="AC156" s="56" t="s">
        <v>334</v>
      </c>
      <c r="AD156" s="56" t="s">
        <v>416</v>
      </c>
      <c r="AE156" s="56" t="s">
        <v>334</v>
      </c>
      <c r="AF156" s="56" t="s">
        <v>416</v>
      </c>
      <c r="AG156" s="56" t="s">
        <v>334</v>
      </c>
      <c r="AH156" s="56" t="s">
        <v>416</v>
      </c>
      <c r="AI156" s="56" t="s">
        <v>334</v>
      </c>
      <c r="AJ156" s="56" t="s">
        <v>416</v>
      </c>
      <c r="AK156" s="56" t="s">
        <v>334</v>
      </c>
      <c r="AL156" s="56" t="s">
        <v>416</v>
      </c>
      <c r="AM156" s="56" t="s">
        <v>334</v>
      </c>
      <c r="AN156" s="56" t="s">
        <v>416</v>
      </c>
      <c r="AO156" s="56" t="s">
        <v>334</v>
      </c>
      <c r="AP156" s="56" t="s">
        <v>416</v>
      </c>
      <c r="AQ156" s="56" t="s">
        <v>334</v>
      </c>
      <c r="AR156" s="56" t="s">
        <v>416</v>
      </c>
      <c r="AS156" s="56" t="s">
        <v>334</v>
      </c>
      <c r="AT156" s="56" t="s">
        <v>416</v>
      </c>
      <c r="AU156" s="56" t="s">
        <v>334</v>
      </c>
      <c r="AV156" s="56" t="s">
        <v>416</v>
      </c>
      <c r="AW156" s="56" t="s">
        <v>334</v>
      </c>
      <c r="AX156" s="56" t="s">
        <v>416</v>
      </c>
      <c r="AY156" s="56" t="s">
        <v>334</v>
      </c>
      <c r="AZ156" s="56" t="s">
        <v>416</v>
      </c>
      <c r="BA156" s="56" t="s">
        <v>334</v>
      </c>
      <c r="BB156" s="56" t="s">
        <v>416</v>
      </c>
      <c r="BC156" s="56" t="s">
        <v>334</v>
      </c>
      <c r="BD156" s="56" t="s">
        <v>416</v>
      </c>
      <c r="BE156" s="56" t="s">
        <v>334</v>
      </c>
      <c r="BF156" s="56" t="s">
        <v>416</v>
      </c>
      <c r="BG156" s="56" t="s">
        <v>334</v>
      </c>
      <c r="BH156" s="56" t="s">
        <v>416</v>
      </c>
      <c r="BI156" s="56" t="s">
        <v>334</v>
      </c>
      <c r="BJ156" s="56" t="s">
        <v>416</v>
      </c>
      <c r="BK156" s="56" t="s">
        <v>334</v>
      </c>
      <c r="BL156" s="56" t="s">
        <v>416</v>
      </c>
      <c r="BM156" s="56" t="s">
        <v>334</v>
      </c>
      <c r="BN156" s="56" t="s">
        <v>416</v>
      </c>
      <c r="BO156" s="56" t="s">
        <v>334</v>
      </c>
      <c r="BP156" s="56" t="s">
        <v>416</v>
      </c>
      <c r="BQ156" s="56" t="s">
        <v>334</v>
      </c>
      <c r="BR156" s="56" t="s">
        <v>416</v>
      </c>
      <c r="BS156" s="56" t="s">
        <v>334</v>
      </c>
      <c r="BT156" s="56" t="s">
        <v>416</v>
      </c>
      <c r="BU156" s="56" t="s">
        <v>334</v>
      </c>
      <c r="BV156" s="56" t="s">
        <v>416</v>
      </c>
      <c r="BW156" s="56" t="s">
        <v>334</v>
      </c>
      <c r="BX156" s="56" t="s">
        <v>416</v>
      </c>
      <c r="BY156" s="56" t="s">
        <v>334</v>
      </c>
      <c r="BZ156" s="56" t="s">
        <v>416</v>
      </c>
      <c r="CA156" s="56" t="s">
        <v>334</v>
      </c>
      <c r="CB156" s="56" t="s">
        <v>416</v>
      </c>
      <c r="CC156" s="56" t="s">
        <v>334</v>
      </c>
    </row>
    <row r="157" spans="1:83" x14ac:dyDescent="0.15">
      <c r="A157" s="16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</row>
    <row r="158" spans="1:83" x14ac:dyDescent="0.15">
      <c r="A158" s="16"/>
      <c r="B158" s="15">
        <f>COUNTA(B4:B153)</f>
        <v>128</v>
      </c>
      <c r="C158" s="14"/>
      <c r="D158" s="15">
        <f>COUNTA(D4:D153)</f>
        <v>5</v>
      </c>
      <c r="F158" s="15">
        <f>COUNTA(F4:F153)</f>
        <v>4</v>
      </c>
      <c r="H158" s="15">
        <f>COUNTA(H4:H153)</f>
        <v>2</v>
      </c>
      <c r="J158" s="15">
        <f>COUNTA(J4:J153)</f>
        <v>2</v>
      </c>
      <c r="L158" s="15">
        <f>COUNTA(L4:L153)</f>
        <v>1</v>
      </c>
      <c r="N158" s="15">
        <f>COUNTA(N4:N153)</f>
        <v>1</v>
      </c>
      <c r="P158" s="15">
        <f>COUNTA(P4:P153)</f>
        <v>147</v>
      </c>
      <c r="R158" s="15">
        <f>COUNTA(R4:R153)</f>
        <v>21</v>
      </c>
      <c r="T158" s="15">
        <f>COUNTA(T4:T153)</f>
        <v>2</v>
      </c>
      <c r="V158" s="15">
        <f>COUNTA(V4:V153)</f>
        <v>1</v>
      </c>
      <c r="X158" s="15">
        <f t="shared" ref="X158" si="6">COUNTA(X4:X153)</f>
        <v>2</v>
      </c>
      <c r="Z158" s="15">
        <f>COUNTA(Z4:Z153)</f>
        <v>1</v>
      </c>
      <c r="AB158" s="15">
        <f>COUNTA(AB4:AB153)</f>
        <v>4</v>
      </c>
      <c r="AD158" s="15">
        <f>COUNTA(AD4:AD153)</f>
        <v>86</v>
      </c>
      <c r="AF158" s="15">
        <f>COUNTA(AF4:AF153)</f>
        <v>24</v>
      </c>
      <c r="AH158" s="15">
        <f>COUNTA(AH4:AH153)</f>
        <v>22</v>
      </c>
      <c r="AJ158" s="15">
        <f>COUNTA(AJ4:AJ153)</f>
        <v>21</v>
      </c>
      <c r="AL158" s="15">
        <f>COUNTA(AL4:AL153)</f>
        <v>3</v>
      </c>
      <c r="AN158" s="15">
        <f>COUNTA(AN4:AN153)</f>
        <v>2</v>
      </c>
      <c r="AP158" s="15">
        <f>COUNTA(AP4:AP153)</f>
        <v>2</v>
      </c>
      <c r="AR158" s="15">
        <f>COUNTA(AR4:AR153)</f>
        <v>2</v>
      </c>
      <c r="AT158" s="15">
        <f>COUNTA(AT4:AT153)</f>
        <v>1</v>
      </c>
      <c r="AV158" s="15">
        <f>COUNTA(AV4:AV153)</f>
        <v>5</v>
      </c>
      <c r="AX158" s="15">
        <f>COUNTA(AX4:AX153)</f>
        <v>2</v>
      </c>
      <c r="AZ158" s="15">
        <f>COUNTA(AZ4:AZ153)</f>
        <v>1</v>
      </c>
      <c r="BB158" s="15">
        <f>COUNTA(BB4:BB153)</f>
        <v>29</v>
      </c>
      <c r="BD158" s="15">
        <f>COUNTA(BD4:BD153)</f>
        <v>26</v>
      </c>
      <c r="BF158" s="15">
        <f>COUNTA(BF4:BF153)</f>
        <v>14</v>
      </c>
      <c r="BH158" s="15">
        <f>COUNTA(BH4:BH153)</f>
        <v>12</v>
      </c>
      <c r="BJ158" s="15">
        <f>COUNTA(BJ4:BJ153)</f>
        <v>10</v>
      </c>
      <c r="BL158" s="15">
        <f>COUNTA(BL4:BL153)</f>
        <v>4</v>
      </c>
      <c r="BN158" s="15">
        <f>COUNTA(BN4:BN153)</f>
        <v>4</v>
      </c>
      <c r="BP158" s="15">
        <f>COUNTA(BP4:BP153)</f>
        <v>3</v>
      </c>
      <c r="BR158" s="15">
        <f>COUNTA(BR4:BR153)</f>
        <v>2</v>
      </c>
      <c r="BT158" s="15">
        <f>COUNTA(BT4:BT153)</f>
        <v>1</v>
      </c>
      <c r="BV158" s="15">
        <f>COUNTA(BV4:BV153)</f>
        <v>65</v>
      </c>
      <c r="BX158" s="15">
        <f>COUNTA(BX4:BX153)</f>
        <v>1</v>
      </c>
      <c r="BZ158" s="15">
        <f>COUNTA(BZ4:BZ153)</f>
        <v>0</v>
      </c>
      <c r="CB158" s="15">
        <f>COUNTA(CB4:CB153)</f>
        <v>0</v>
      </c>
      <c r="CD158" s="15">
        <f>SUM(B158:CC158)</f>
        <v>663</v>
      </c>
    </row>
  </sheetData>
  <mergeCells count="80">
    <mergeCell ref="BZ2:CA2"/>
    <mergeCell ref="BV155:BW155"/>
    <mergeCell ref="BX155:BY155"/>
    <mergeCell ref="BZ155:CA155"/>
    <mergeCell ref="CB2:CC2"/>
    <mergeCell ref="CB155:CC155"/>
    <mergeCell ref="BV2:BW2"/>
    <mergeCell ref="BX2:BY2"/>
    <mergeCell ref="BJ2:BK2"/>
    <mergeCell ref="BL2:BM2"/>
    <mergeCell ref="BJ155:BK155"/>
    <mergeCell ref="BL155:BM155"/>
    <mergeCell ref="BN2:BO2"/>
    <mergeCell ref="BN155:BO155"/>
    <mergeCell ref="BP2:BQ2"/>
    <mergeCell ref="BP155:BQ155"/>
    <mergeCell ref="BR2:BS2"/>
    <mergeCell ref="BT2:BU2"/>
    <mergeCell ref="BR155:BS155"/>
    <mergeCell ref="BT155:BU155"/>
    <mergeCell ref="AV2:AW2"/>
    <mergeCell ref="AR2:AS2"/>
    <mergeCell ref="AV155:AW155"/>
    <mergeCell ref="AP2:AQ2"/>
    <mergeCell ref="BH2:BI2"/>
    <mergeCell ref="BF2:BG2"/>
    <mergeCell ref="BF155:BG155"/>
    <mergeCell ref="BH155:BI155"/>
    <mergeCell ref="AL155:AM155"/>
    <mergeCell ref="V2:W2"/>
    <mergeCell ref="X2:Y2"/>
    <mergeCell ref="R155:S155"/>
    <mergeCell ref="BD2:BE2"/>
    <mergeCell ref="BD155:BE155"/>
    <mergeCell ref="AP155:AQ155"/>
    <mergeCell ref="AR155:AS155"/>
    <mergeCell ref="AT2:AU2"/>
    <mergeCell ref="AT155:AU155"/>
    <mergeCell ref="AX2:AY2"/>
    <mergeCell ref="AX155:AY155"/>
    <mergeCell ref="AZ2:BA2"/>
    <mergeCell ref="AZ155:BA155"/>
    <mergeCell ref="BB2:BC2"/>
    <mergeCell ref="BB155:BC155"/>
    <mergeCell ref="AD155:AE155"/>
    <mergeCell ref="AF155:AG155"/>
    <mergeCell ref="N2:O2"/>
    <mergeCell ref="P2:Q2"/>
    <mergeCell ref="N155:O155"/>
    <mergeCell ref="P155:Q155"/>
    <mergeCell ref="R2:S2"/>
    <mergeCell ref="T2:U2"/>
    <mergeCell ref="AJ2:AK2"/>
    <mergeCell ref="AL2:AM2"/>
    <mergeCell ref="AN2:AO2"/>
    <mergeCell ref="T155:U155"/>
    <mergeCell ref="V155:W155"/>
    <mergeCell ref="X155:Y155"/>
    <mergeCell ref="Z2:AA2"/>
    <mergeCell ref="AB2:AC2"/>
    <mergeCell ref="AD2:AE2"/>
    <mergeCell ref="AF2:AG2"/>
    <mergeCell ref="AH2:AI2"/>
    <mergeCell ref="AN155:AO155"/>
    <mergeCell ref="AH155:AI155"/>
    <mergeCell ref="AJ155:AK155"/>
    <mergeCell ref="Z155:AA155"/>
    <mergeCell ref="AB155:AC155"/>
    <mergeCell ref="B155:C155"/>
    <mergeCell ref="D155:E155"/>
    <mergeCell ref="H155:I155"/>
    <mergeCell ref="J155:K155"/>
    <mergeCell ref="L155:M155"/>
    <mergeCell ref="F155:G155"/>
    <mergeCell ref="L2:M2"/>
    <mergeCell ref="B2:C2"/>
    <mergeCell ref="D2:E2"/>
    <mergeCell ref="H2:I2"/>
    <mergeCell ref="J2:K2"/>
    <mergeCell ref="F2:G2"/>
  </mergeCells>
  <phoneticPr fontId="2"/>
  <pageMargins left="0.39370078740157483" right="0.39370078740157483" top="0.39370078740157483" bottom="0.39370078740157483" header="0" footer="0"/>
  <pageSetup paperSize="8" scale="51" orientation="landscape" r:id="rId1"/>
  <headerFooter alignWithMargins="0"/>
  <colBreaks count="1" manualBreakCount="1">
    <brk id="43" max="1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9"/>
  <sheetViews>
    <sheetView zoomScale="85" zoomScaleNormal="85" workbookViewId="0">
      <selection activeCell="G12" sqref="G12"/>
    </sheetView>
  </sheetViews>
  <sheetFormatPr defaultRowHeight="13.5" x14ac:dyDescent="0.15"/>
  <cols>
    <col min="1" max="1" width="15.75" customWidth="1"/>
    <col min="2" max="2" width="21.875" style="4" bestFit="1" customWidth="1"/>
  </cols>
  <sheetData>
    <row r="1" spans="1:5" s="15" customFormat="1" ht="19.5" x14ac:dyDescent="0.15">
      <c r="A1" s="23"/>
      <c r="B1" s="66" t="s">
        <v>977</v>
      </c>
    </row>
    <row r="2" spans="1:5" s="15" customFormat="1" ht="15.75" x14ac:dyDescent="0.15">
      <c r="A2" s="23"/>
      <c r="B2" s="78" t="s">
        <v>526</v>
      </c>
      <c r="C2" s="79" t="s">
        <v>465</v>
      </c>
      <c r="D2" s="79" t="s">
        <v>527</v>
      </c>
      <c r="E2" s="52" t="s">
        <v>417</v>
      </c>
    </row>
    <row r="3" spans="1:5" s="15" customFormat="1" ht="15.75" x14ac:dyDescent="0.15">
      <c r="A3" s="23"/>
      <c r="B3" s="24" t="s">
        <v>412</v>
      </c>
      <c r="C3" s="15">
        <v>1</v>
      </c>
      <c r="D3" s="15" t="s">
        <v>410</v>
      </c>
      <c r="E3" s="15">
        <v>128</v>
      </c>
    </row>
    <row r="4" spans="1:5" s="15" customFormat="1" ht="15.75" x14ac:dyDescent="0.15">
      <c r="A4" s="23"/>
      <c r="B4" s="24" t="s">
        <v>584</v>
      </c>
      <c r="C4" s="15">
        <v>2</v>
      </c>
      <c r="D4" s="15" t="s">
        <v>411</v>
      </c>
      <c r="E4" s="15">
        <v>5</v>
      </c>
    </row>
    <row r="5" spans="1:5" s="15" customFormat="1" ht="15.75" x14ac:dyDescent="0.15">
      <c r="A5" s="23"/>
      <c r="B5" s="24" t="s">
        <v>27</v>
      </c>
      <c r="C5" s="15">
        <v>3</v>
      </c>
      <c r="D5" s="15" t="s">
        <v>411</v>
      </c>
      <c r="E5" s="15">
        <v>4</v>
      </c>
    </row>
    <row r="6" spans="1:5" s="15" customFormat="1" ht="15.75" x14ac:dyDescent="0.15">
      <c r="A6" s="23"/>
      <c r="B6" s="24" t="s">
        <v>677</v>
      </c>
      <c r="C6" s="15">
        <v>4</v>
      </c>
      <c r="D6" s="15" t="s">
        <v>411</v>
      </c>
      <c r="E6" s="15">
        <v>2</v>
      </c>
    </row>
    <row r="7" spans="1:5" s="15" customFormat="1" ht="15.75" x14ac:dyDescent="0.15">
      <c r="A7" s="23"/>
      <c r="B7" s="24" t="s">
        <v>517</v>
      </c>
      <c r="C7" s="15">
        <v>5</v>
      </c>
      <c r="D7" s="15" t="s">
        <v>411</v>
      </c>
      <c r="E7" s="15">
        <v>2</v>
      </c>
    </row>
    <row r="8" spans="1:5" s="15" customFormat="1" ht="15.75" x14ac:dyDescent="0.15">
      <c r="A8" s="23"/>
      <c r="B8" s="24" t="s">
        <v>673</v>
      </c>
      <c r="C8" s="15">
        <v>6</v>
      </c>
      <c r="D8" s="15" t="s">
        <v>411</v>
      </c>
      <c r="E8" s="15">
        <v>1</v>
      </c>
    </row>
    <row r="9" spans="1:5" s="15" customFormat="1" ht="15.75" x14ac:dyDescent="0.15">
      <c r="A9" s="23"/>
      <c r="B9" s="73" t="s">
        <v>976</v>
      </c>
      <c r="C9" s="74">
        <v>7</v>
      </c>
      <c r="D9" s="74" t="s">
        <v>411</v>
      </c>
      <c r="E9" s="74">
        <v>1</v>
      </c>
    </row>
    <row r="10" spans="1:5" s="15" customFormat="1" ht="15.75" x14ac:dyDescent="0.15">
      <c r="A10" s="23"/>
      <c r="B10" s="24" t="s">
        <v>0</v>
      </c>
      <c r="C10" s="15">
        <v>8</v>
      </c>
      <c r="D10" s="15" t="s">
        <v>415</v>
      </c>
      <c r="E10" s="15">
        <v>147</v>
      </c>
    </row>
    <row r="11" spans="1:5" s="15" customFormat="1" ht="15.75" x14ac:dyDescent="0.15">
      <c r="A11" s="23"/>
      <c r="B11" s="24" t="s">
        <v>4</v>
      </c>
      <c r="C11" s="15">
        <v>9</v>
      </c>
      <c r="D11" s="15" t="s">
        <v>415</v>
      </c>
      <c r="E11" s="15">
        <v>21</v>
      </c>
    </row>
    <row r="12" spans="1:5" s="15" customFormat="1" ht="15.75" x14ac:dyDescent="0.15">
      <c r="A12" s="23"/>
      <c r="B12" s="24" t="s">
        <v>543</v>
      </c>
      <c r="C12" s="15">
        <v>10</v>
      </c>
      <c r="D12" s="15" t="s">
        <v>415</v>
      </c>
      <c r="E12" s="15">
        <v>2</v>
      </c>
    </row>
    <row r="13" spans="1:5" s="15" customFormat="1" ht="15.75" x14ac:dyDescent="0.15">
      <c r="A13" s="23"/>
      <c r="B13" s="73" t="s">
        <v>37</v>
      </c>
      <c r="C13" s="74">
        <v>11</v>
      </c>
      <c r="D13" s="74" t="s">
        <v>415</v>
      </c>
      <c r="E13" s="74">
        <v>1</v>
      </c>
    </row>
    <row r="14" spans="1:5" s="15" customFormat="1" ht="15.75" x14ac:dyDescent="0.15">
      <c r="A14" s="23"/>
      <c r="B14" s="75" t="s">
        <v>31</v>
      </c>
      <c r="C14" s="15">
        <v>12</v>
      </c>
      <c r="D14" s="76" t="s">
        <v>414</v>
      </c>
      <c r="E14" s="76">
        <v>2</v>
      </c>
    </row>
    <row r="15" spans="1:5" s="15" customFormat="1" ht="15.75" x14ac:dyDescent="0.15">
      <c r="A15" s="23"/>
      <c r="B15" s="73" t="s">
        <v>540</v>
      </c>
      <c r="C15" s="74">
        <v>13</v>
      </c>
      <c r="D15" s="74" t="s">
        <v>414</v>
      </c>
      <c r="E15" s="74">
        <v>1</v>
      </c>
    </row>
    <row r="16" spans="1:5" s="15" customFormat="1" ht="15.75" x14ac:dyDescent="0.15">
      <c r="A16" s="23"/>
      <c r="B16" s="24" t="s">
        <v>5</v>
      </c>
      <c r="C16" s="15">
        <v>14</v>
      </c>
      <c r="D16" s="15" t="s">
        <v>407</v>
      </c>
      <c r="E16" s="15">
        <v>4</v>
      </c>
    </row>
    <row r="17" spans="1:7" s="15" customFormat="1" ht="15.75" x14ac:dyDescent="0.15">
      <c r="A17" s="23"/>
      <c r="B17" s="24" t="s">
        <v>44</v>
      </c>
      <c r="C17" s="15">
        <v>15</v>
      </c>
      <c r="D17" s="15" t="s">
        <v>407</v>
      </c>
      <c r="E17" s="15">
        <v>86</v>
      </c>
    </row>
    <row r="18" spans="1:7" s="15" customFormat="1" ht="15.75" x14ac:dyDescent="0.15">
      <c r="A18" s="23"/>
      <c r="B18" s="24" t="s">
        <v>9</v>
      </c>
      <c r="C18" s="15">
        <v>16</v>
      </c>
      <c r="D18" s="15" t="s">
        <v>407</v>
      </c>
      <c r="E18" s="15">
        <v>24</v>
      </c>
    </row>
    <row r="19" spans="1:7" s="15" customFormat="1" ht="15.75" x14ac:dyDescent="0.15">
      <c r="A19" s="23"/>
      <c r="B19" s="24" t="s">
        <v>29</v>
      </c>
      <c r="C19" s="15">
        <v>17</v>
      </c>
      <c r="D19" s="15" t="s">
        <v>407</v>
      </c>
      <c r="E19" s="15">
        <v>22</v>
      </c>
    </row>
    <row r="20" spans="1:7" s="15" customFormat="1" ht="15.75" x14ac:dyDescent="0.15">
      <c r="A20" s="23"/>
      <c r="B20" s="24" t="s">
        <v>63</v>
      </c>
      <c r="C20" s="15">
        <v>18</v>
      </c>
      <c r="D20" s="15" t="s">
        <v>407</v>
      </c>
      <c r="E20" s="15">
        <v>21</v>
      </c>
    </row>
    <row r="21" spans="1:7" s="15" customFormat="1" ht="15.75" x14ac:dyDescent="0.15">
      <c r="A21" s="23"/>
      <c r="B21" s="24" t="s">
        <v>637</v>
      </c>
      <c r="C21" s="15">
        <v>19</v>
      </c>
      <c r="D21" s="15" t="s">
        <v>407</v>
      </c>
      <c r="E21" s="15">
        <v>3</v>
      </c>
    </row>
    <row r="22" spans="1:7" s="15" customFormat="1" ht="15.75" x14ac:dyDescent="0.15">
      <c r="A22" s="23"/>
      <c r="B22" s="24" t="s">
        <v>382</v>
      </c>
      <c r="C22" s="15">
        <v>20</v>
      </c>
      <c r="D22" s="15" t="s">
        <v>407</v>
      </c>
      <c r="E22" s="15">
        <v>2</v>
      </c>
    </row>
    <row r="23" spans="1:7" s="15" customFormat="1" ht="15.75" x14ac:dyDescent="0.15">
      <c r="A23" s="23"/>
      <c r="B23" s="24" t="s">
        <v>30</v>
      </c>
      <c r="C23" s="15">
        <v>21</v>
      </c>
      <c r="D23" s="15" t="s">
        <v>407</v>
      </c>
      <c r="E23" s="15">
        <v>2</v>
      </c>
    </row>
    <row r="24" spans="1:7" s="15" customFormat="1" ht="15.75" x14ac:dyDescent="0.15">
      <c r="A24" s="23"/>
      <c r="B24" s="24" t="s">
        <v>592</v>
      </c>
      <c r="C24" s="15">
        <v>22</v>
      </c>
      <c r="D24" s="15" t="s">
        <v>407</v>
      </c>
      <c r="E24" s="15">
        <v>2</v>
      </c>
    </row>
    <row r="25" spans="1:7" s="15" customFormat="1" ht="15.75" x14ac:dyDescent="0.15">
      <c r="A25" s="23"/>
      <c r="B25" s="73" t="s">
        <v>612</v>
      </c>
      <c r="C25" s="74">
        <v>23</v>
      </c>
      <c r="D25" s="74" t="s">
        <v>407</v>
      </c>
      <c r="E25" s="74">
        <v>1</v>
      </c>
      <c r="G25"/>
    </row>
    <row r="26" spans="1:7" s="15" customFormat="1" ht="15.75" x14ac:dyDescent="0.15">
      <c r="A26" s="23"/>
      <c r="B26" s="24" t="s">
        <v>3</v>
      </c>
      <c r="C26" s="15">
        <v>24</v>
      </c>
      <c r="D26" s="15" t="s">
        <v>408</v>
      </c>
      <c r="E26" s="15">
        <v>5</v>
      </c>
      <c r="G26"/>
    </row>
    <row r="27" spans="1:7" s="15" customFormat="1" ht="15.75" x14ac:dyDescent="0.15">
      <c r="A27" s="23"/>
      <c r="B27" s="24" t="s">
        <v>35</v>
      </c>
      <c r="C27" s="15">
        <v>25</v>
      </c>
      <c r="D27" s="15" t="s">
        <v>408</v>
      </c>
      <c r="E27" s="15">
        <v>2</v>
      </c>
      <c r="G27"/>
    </row>
    <row r="28" spans="1:7" s="15" customFormat="1" ht="15.75" x14ac:dyDescent="0.15">
      <c r="A28" s="23"/>
      <c r="B28" s="73" t="s">
        <v>829</v>
      </c>
      <c r="C28" s="74">
        <v>26</v>
      </c>
      <c r="D28" s="74" t="s">
        <v>408</v>
      </c>
      <c r="E28" s="74">
        <v>1</v>
      </c>
    </row>
    <row r="29" spans="1:7" s="15" customFormat="1" ht="15.75" x14ac:dyDescent="0.15">
      <c r="A29" s="23"/>
      <c r="B29" s="24" t="s">
        <v>181</v>
      </c>
      <c r="C29" s="15">
        <v>27</v>
      </c>
      <c r="D29" s="15" t="s">
        <v>409</v>
      </c>
      <c r="E29" s="15">
        <v>29</v>
      </c>
    </row>
    <row r="30" spans="1:7" s="15" customFormat="1" ht="15.75" x14ac:dyDescent="0.15">
      <c r="A30" s="23"/>
      <c r="B30" s="24" t="s">
        <v>1</v>
      </c>
      <c r="C30" s="15">
        <v>28</v>
      </c>
      <c r="D30" s="15" t="s">
        <v>409</v>
      </c>
      <c r="E30" s="15">
        <v>26</v>
      </c>
    </row>
    <row r="31" spans="1:7" s="15" customFormat="1" ht="15.75" x14ac:dyDescent="0.15">
      <c r="A31" s="23"/>
      <c r="B31" s="24" t="s">
        <v>72</v>
      </c>
      <c r="C31" s="15">
        <v>29</v>
      </c>
      <c r="D31" s="15" t="s">
        <v>409</v>
      </c>
      <c r="E31" s="15">
        <v>14</v>
      </c>
    </row>
    <row r="32" spans="1:7" s="15" customFormat="1" ht="15.75" x14ac:dyDescent="0.15">
      <c r="A32" s="23"/>
      <c r="B32" s="24" t="s">
        <v>8</v>
      </c>
      <c r="C32" s="15">
        <v>30</v>
      </c>
      <c r="D32" s="15" t="s">
        <v>409</v>
      </c>
      <c r="E32" s="15">
        <v>12</v>
      </c>
    </row>
    <row r="33" spans="1:7" s="15" customFormat="1" ht="15.75" x14ac:dyDescent="0.15">
      <c r="A33" s="23"/>
      <c r="B33" s="24" t="s">
        <v>45</v>
      </c>
      <c r="C33" s="15">
        <v>31</v>
      </c>
      <c r="D33" s="15" t="s">
        <v>409</v>
      </c>
      <c r="E33" s="15">
        <v>10</v>
      </c>
    </row>
    <row r="34" spans="1:7" s="15" customFormat="1" ht="15.75" x14ac:dyDescent="0.15">
      <c r="A34" s="23"/>
      <c r="B34" s="24" t="s">
        <v>110</v>
      </c>
      <c r="C34" s="15">
        <v>32</v>
      </c>
      <c r="D34" s="15" t="s">
        <v>409</v>
      </c>
      <c r="E34" s="15">
        <v>4</v>
      </c>
    </row>
    <row r="35" spans="1:7" s="15" customFormat="1" ht="15.75" x14ac:dyDescent="0.15">
      <c r="A35" s="23"/>
      <c r="B35" s="24" t="s">
        <v>62</v>
      </c>
      <c r="C35" s="15">
        <v>33</v>
      </c>
      <c r="D35" s="15" t="s">
        <v>409</v>
      </c>
      <c r="E35" s="15">
        <v>4</v>
      </c>
    </row>
    <row r="36" spans="1:7" s="15" customFormat="1" ht="15.75" x14ac:dyDescent="0.15">
      <c r="A36" s="23"/>
      <c r="B36" s="24" t="s">
        <v>58</v>
      </c>
      <c r="C36" s="15">
        <v>34</v>
      </c>
      <c r="D36" s="15" t="s">
        <v>409</v>
      </c>
      <c r="E36" s="15">
        <v>3</v>
      </c>
    </row>
    <row r="37" spans="1:7" s="15" customFormat="1" ht="15.75" x14ac:dyDescent="0.15">
      <c r="A37" s="23"/>
      <c r="B37" s="24" t="s">
        <v>46</v>
      </c>
      <c r="C37" s="15">
        <v>35</v>
      </c>
      <c r="D37" s="15" t="s">
        <v>409</v>
      </c>
      <c r="E37" s="15">
        <v>2</v>
      </c>
    </row>
    <row r="38" spans="1:7" s="15" customFormat="1" ht="15.75" x14ac:dyDescent="0.15">
      <c r="A38" s="23"/>
      <c r="B38" s="73" t="s">
        <v>642</v>
      </c>
      <c r="C38" s="74">
        <v>36</v>
      </c>
      <c r="D38" s="74" t="s">
        <v>409</v>
      </c>
      <c r="E38" s="74">
        <v>1</v>
      </c>
    </row>
    <row r="39" spans="1:7" s="15" customFormat="1" ht="15.75" x14ac:dyDescent="0.15">
      <c r="A39" s="23"/>
      <c r="B39" s="75" t="s">
        <v>25</v>
      </c>
      <c r="C39" s="15">
        <v>37</v>
      </c>
      <c r="D39" s="76" t="s">
        <v>413</v>
      </c>
      <c r="E39" s="76">
        <v>65</v>
      </c>
    </row>
    <row r="40" spans="1:7" s="15" customFormat="1" ht="15.75" x14ac:dyDescent="0.15">
      <c r="A40" s="23"/>
      <c r="B40" s="73" t="s">
        <v>608</v>
      </c>
      <c r="C40" s="74">
        <v>38</v>
      </c>
      <c r="D40" s="74" t="s">
        <v>413</v>
      </c>
      <c r="E40" s="74">
        <v>1</v>
      </c>
    </row>
    <row r="41" spans="1:7" s="15" customFormat="1" ht="15.75" x14ac:dyDescent="0.15">
      <c r="A41" s="23"/>
      <c r="B41" s="24"/>
      <c r="D41" s="24" t="s">
        <v>466</v>
      </c>
      <c r="E41" s="15">
        <f>SUM(E3:E40)</f>
        <v>663</v>
      </c>
    </row>
    <row r="42" spans="1:7" s="15" customFormat="1" ht="15.75" x14ac:dyDescent="0.15">
      <c r="A42" s="23"/>
      <c r="B42" s="24"/>
    </row>
    <row r="43" spans="1:7" s="15" customFormat="1" ht="15.75" x14ac:dyDescent="0.15">
      <c r="A43" s="23"/>
      <c r="B43" s="24"/>
    </row>
    <row r="44" spans="1:7" s="15" customFormat="1" ht="15.75" x14ac:dyDescent="0.15">
      <c r="A44" s="23"/>
      <c r="B44" s="24"/>
    </row>
    <row r="45" spans="1:7" s="15" customFormat="1" ht="15.75" x14ac:dyDescent="0.15">
      <c r="A45" s="23"/>
      <c r="B45" s="24"/>
    </row>
    <row r="46" spans="1:7" s="15" customFormat="1" ht="15.75" x14ac:dyDescent="0.15">
      <c r="A46" s="23"/>
      <c r="B46" s="24"/>
    </row>
    <row r="47" spans="1:7" ht="15.75" x14ac:dyDescent="0.15">
      <c r="A47" s="3"/>
      <c r="G47" s="15"/>
    </row>
    <row r="48" spans="1:7" ht="15.75" x14ac:dyDescent="0.15">
      <c r="A48" s="3"/>
      <c r="G48" s="15"/>
    </row>
    <row r="49" spans="1:7" ht="15.75" x14ac:dyDescent="0.15">
      <c r="A49" s="3"/>
      <c r="G49" s="15"/>
    </row>
    <row r="50" spans="1:7" ht="15.75" x14ac:dyDescent="0.15">
      <c r="A50" s="3"/>
      <c r="G50" s="15"/>
    </row>
    <row r="51" spans="1:7" ht="15.75" x14ac:dyDescent="0.15">
      <c r="A51" s="3"/>
      <c r="G51" s="15"/>
    </row>
    <row r="52" spans="1:7" ht="15.75" x14ac:dyDescent="0.15">
      <c r="A52" s="3"/>
      <c r="G52" s="15"/>
    </row>
    <row r="53" spans="1:7" ht="15.75" x14ac:dyDescent="0.15">
      <c r="A53" s="3"/>
      <c r="G53" s="15"/>
    </row>
    <row r="54" spans="1:7" ht="15.75" x14ac:dyDescent="0.15">
      <c r="A54" s="3"/>
      <c r="G54" s="15"/>
    </row>
    <row r="55" spans="1:7" ht="15.75" x14ac:dyDescent="0.15">
      <c r="A55" s="3"/>
      <c r="G55" s="15"/>
    </row>
    <row r="56" spans="1:7" ht="15.75" x14ac:dyDescent="0.15">
      <c r="A56" s="3"/>
      <c r="G56" s="15"/>
    </row>
    <row r="57" spans="1:7" ht="15.75" x14ac:dyDescent="0.15">
      <c r="A57" s="3"/>
      <c r="G57" s="15"/>
    </row>
    <row r="58" spans="1:7" ht="15.75" x14ac:dyDescent="0.15">
      <c r="A58" s="3"/>
      <c r="G58" s="15"/>
    </row>
    <row r="59" spans="1:7" ht="15.75" x14ac:dyDescent="0.15">
      <c r="A59" s="3"/>
      <c r="G59" s="15"/>
    </row>
    <row r="60" spans="1:7" ht="15.75" x14ac:dyDescent="0.15">
      <c r="A60" s="3"/>
      <c r="G60" s="15"/>
    </row>
    <row r="61" spans="1:7" ht="15.75" x14ac:dyDescent="0.15">
      <c r="A61" s="3"/>
      <c r="G61" s="15"/>
    </row>
    <row r="62" spans="1:7" ht="15.75" x14ac:dyDescent="0.15">
      <c r="A62" s="3"/>
      <c r="G62" s="15"/>
    </row>
    <row r="63" spans="1:7" ht="15.75" x14ac:dyDescent="0.15">
      <c r="A63" s="3"/>
      <c r="G63" s="15"/>
    </row>
    <row r="64" spans="1:7" ht="15.75" x14ac:dyDescent="0.15">
      <c r="A64" s="3"/>
      <c r="G64" s="15"/>
    </row>
    <row r="65" spans="1:7" ht="15.75" x14ac:dyDescent="0.15">
      <c r="A65" s="3"/>
      <c r="G65" s="15"/>
    </row>
    <row r="66" spans="1:7" ht="15.75" x14ac:dyDescent="0.15">
      <c r="A66" s="3"/>
      <c r="G66" s="15"/>
    </row>
    <row r="67" spans="1:7" ht="15.75" x14ac:dyDescent="0.15">
      <c r="A67" s="3"/>
      <c r="G67" s="15"/>
    </row>
    <row r="68" spans="1:7" ht="15.75" x14ac:dyDescent="0.15">
      <c r="A68" s="3"/>
      <c r="G68" s="15"/>
    </row>
    <row r="69" spans="1:7" ht="15.75" x14ac:dyDescent="0.15">
      <c r="A69" s="3"/>
      <c r="G69" s="15"/>
    </row>
    <row r="70" spans="1:7" ht="15.75" x14ac:dyDescent="0.15">
      <c r="A70" s="3"/>
      <c r="G70" s="15"/>
    </row>
    <row r="71" spans="1:7" ht="15.75" x14ac:dyDescent="0.15">
      <c r="A71" s="3"/>
      <c r="G71" s="15"/>
    </row>
    <row r="72" spans="1:7" ht="15.75" x14ac:dyDescent="0.15">
      <c r="A72" s="3"/>
      <c r="G72" s="15"/>
    </row>
    <row r="73" spans="1:7" ht="15.75" x14ac:dyDescent="0.15">
      <c r="A73" s="3"/>
      <c r="G73" s="15"/>
    </row>
    <row r="74" spans="1:7" ht="15.75" x14ac:dyDescent="0.15">
      <c r="A74" s="3"/>
      <c r="G74" s="15"/>
    </row>
    <row r="75" spans="1:7" ht="15.75" x14ac:dyDescent="0.15">
      <c r="A75" s="3"/>
      <c r="G75" s="15"/>
    </row>
    <row r="76" spans="1:7" ht="15.75" x14ac:dyDescent="0.15">
      <c r="A76" s="3"/>
      <c r="G76" s="15"/>
    </row>
    <row r="77" spans="1:7" ht="15.75" x14ac:dyDescent="0.15">
      <c r="A77" s="3"/>
      <c r="G77" s="15"/>
    </row>
    <row r="78" spans="1:7" ht="15.75" x14ac:dyDescent="0.15">
      <c r="A78" s="3"/>
      <c r="G78" s="15"/>
    </row>
    <row r="79" spans="1:7" ht="15.75" x14ac:dyDescent="0.15">
      <c r="A79" s="3"/>
      <c r="G79" s="15"/>
    </row>
    <row r="80" spans="1:7" ht="15.75" x14ac:dyDescent="0.15">
      <c r="A80" s="3"/>
      <c r="G80" s="15"/>
    </row>
    <row r="81" spans="1:7" ht="15.75" x14ac:dyDescent="0.15">
      <c r="A81" s="3"/>
      <c r="G81" s="15"/>
    </row>
    <row r="82" spans="1:7" ht="15.75" x14ac:dyDescent="0.15">
      <c r="A82" s="3"/>
      <c r="G82" s="15"/>
    </row>
    <row r="83" spans="1:7" ht="15.75" x14ac:dyDescent="0.15">
      <c r="A83" s="3"/>
      <c r="G83" s="15"/>
    </row>
    <row r="84" spans="1:7" ht="15.75" x14ac:dyDescent="0.15">
      <c r="A84" s="3"/>
      <c r="G84" s="15"/>
    </row>
    <row r="85" spans="1:7" ht="15.75" x14ac:dyDescent="0.15">
      <c r="A85" s="3"/>
      <c r="G85" s="15"/>
    </row>
    <row r="86" spans="1:7" ht="15.75" x14ac:dyDescent="0.15">
      <c r="A86" s="3"/>
      <c r="G86" s="15"/>
    </row>
    <row r="87" spans="1:7" ht="15.75" x14ac:dyDescent="0.15">
      <c r="A87" s="3"/>
      <c r="G87" s="15"/>
    </row>
    <row r="88" spans="1:7" ht="15.75" x14ac:dyDescent="0.15">
      <c r="A88" s="3"/>
      <c r="G88" s="15"/>
    </row>
    <row r="89" spans="1:7" ht="15.75" x14ac:dyDescent="0.15">
      <c r="A89" s="3"/>
      <c r="G89" s="15"/>
    </row>
    <row r="90" spans="1:7" ht="15.75" x14ac:dyDescent="0.15">
      <c r="A90" s="3"/>
      <c r="G90" s="15"/>
    </row>
    <row r="91" spans="1:7" ht="15.75" x14ac:dyDescent="0.15">
      <c r="A91" s="3"/>
      <c r="G91" s="15"/>
    </row>
    <row r="92" spans="1:7" ht="15.75" x14ac:dyDescent="0.15">
      <c r="A92" s="3"/>
      <c r="G92" s="15"/>
    </row>
    <row r="93" spans="1:7" ht="15.75" x14ac:dyDescent="0.15">
      <c r="A93" s="3"/>
      <c r="G93" s="15"/>
    </row>
    <row r="94" spans="1:7" ht="15.75" x14ac:dyDescent="0.15">
      <c r="A94" s="3"/>
      <c r="G94" s="15"/>
    </row>
    <row r="95" spans="1:7" ht="15.75" x14ac:dyDescent="0.15">
      <c r="A95" s="3"/>
      <c r="G95" s="15"/>
    </row>
    <row r="96" spans="1:7" ht="15.75" x14ac:dyDescent="0.15">
      <c r="A96" s="3"/>
      <c r="G96" s="15"/>
    </row>
    <row r="97" spans="1:7" ht="15.75" x14ac:dyDescent="0.15">
      <c r="A97" s="3"/>
      <c r="G97" s="15"/>
    </row>
    <row r="98" spans="1:7" ht="15.75" x14ac:dyDescent="0.15">
      <c r="A98" s="3"/>
      <c r="G98" s="15"/>
    </row>
    <row r="99" spans="1:7" ht="15.75" x14ac:dyDescent="0.15">
      <c r="A99" s="3"/>
      <c r="G99" s="15"/>
    </row>
    <row r="100" spans="1:7" ht="15.75" x14ac:dyDescent="0.15">
      <c r="A100" s="3"/>
      <c r="G100" s="15"/>
    </row>
    <row r="101" spans="1:7" ht="15.75" x14ac:dyDescent="0.15">
      <c r="A101" s="3"/>
      <c r="G101" s="15"/>
    </row>
    <row r="102" spans="1:7" ht="15.75" x14ac:dyDescent="0.15">
      <c r="A102" s="3"/>
      <c r="G102" s="15"/>
    </row>
    <row r="103" spans="1:7" ht="15.75" x14ac:dyDescent="0.15">
      <c r="A103" s="3"/>
      <c r="G103" s="15"/>
    </row>
    <row r="104" spans="1:7" ht="15.75" x14ac:dyDescent="0.15">
      <c r="A104" s="3"/>
      <c r="G104" s="15"/>
    </row>
    <row r="105" spans="1:7" ht="15.75" x14ac:dyDescent="0.15">
      <c r="A105" s="3"/>
      <c r="G105" s="15"/>
    </row>
    <row r="106" spans="1:7" ht="15.75" x14ac:dyDescent="0.15">
      <c r="A106" s="3"/>
      <c r="G106" s="15"/>
    </row>
    <row r="107" spans="1:7" ht="15.75" x14ac:dyDescent="0.15">
      <c r="A107" s="3"/>
      <c r="G107" s="15"/>
    </row>
    <row r="108" spans="1:7" ht="15.75" x14ac:dyDescent="0.15">
      <c r="A108" s="3"/>
      <c r="G108" s="15"/>
    </row>
    <row r="109" spans="1:7" ht="15.75" x14ac:dyDescent="0.15">
      <c r="A109" s="3"/>
      <c r="G109" s="15"/>
    </row>
    <row r="110" spans="1:7" ht="15.75" x14ac:dyDescent="0.15">
      <c r="A110" s="3"/>
      <c r="G110" s="15"/>
    </row>
    <row r="111" spans="1:7" ht="15.75" x14ac:dyDescent="0.15">
      <c r="A111" s="3"/>
      <c r="G111" s="15"/>
    </row>
    <row r="112" spans="1:7" ht="15.75" x14ac:dyDescent="0.15">
      <c r="A112" s="3"/>
      <c r="G112" s="15"/>
    </row>
    <row r="113" spans="1:7" ht="15.75" x14ac:dyDescent="0.15">
      <c r="A113" s="3"/>
      <c r="G113" s="15"/>
    </row>
    <row r="114" spans="1:7" ht="15.75" x14ac:dyDescent="0.15">
      <c r="A114" s="3"/>
      <c r="G114" s="15"/>
    </row>
    <row r="115" spans="1:7" ht="15.75" x14ac:dyDescent="0.15">
      <c r="A115" s="3"/>
      <c r="G115" s="15"/>
    </row>
    <row r="116" spans="1:7" ht="15.75" x14ac:dyDescent="0.15">
      <c r="A116" s="3"/>
      <c r="G116" s="15"/>
    </row>
    <row r="117" spans="1:7" ht="15.75" x14ac:dyDescent="0.15">
      <c r="A117" s="3"/>
      <c r="G117" s="15"/>
    </row>
    <row r="118" spans="1:7" ht="15.75" x14ac:dyDescent="0.15">
      <c r="A118" s="3"/>
      <c r="G118" s="15"/>
    </row>
    <row r="119" spans="1:7" ht="15.75" x14ac:dyDescent="0.15">
      <c r="A119" s="3"/>
      <c r="G119" s="15"/>
    </row>
    <row r="120" spans="1:7" ht="15.75" x14ac:dyDescent="0.15">
      <c r="A120" s="3"/>
      <c r="G120" s="15"/>
    </row>
    <row r="121" spans="1:7" ht="15.75" x14ac:dyDescent="0.15">
      <c r="A121" s="3"/>
      <c r="G121" s="15"/>
    </row>
    <row r="122" spans="1:7" ht="15.75" x14ac:dyDescent="0.15">
      <c r="A122" s="3"/>
      <c r="G122" s="15"/>
    </row>
    <row r="123" spans="1:7" ht="15.75" x14ac:dyDescent="0.15">
      <c r="A123" s="3"/>
      <c r="G123" s="15"/>
    </row>
    <row r="124" spans="1:7" ht="15.75" x14ac:dyDescent="0.15">
      <c r="A124" s="3"/>
      <c r="G124" s="15"/>
    </row>
    <row r="125" spans="1:7" ht="15.75" x14ac:dyDescent="0.15">
      <c r="A125" s="3"/>
      <c r="G125" s="15"/>
    </row>
    <row r="126" spans="1:7" ht="15.75" x14ac:dyDescent="0.15">
      <c r="A126" s="3"/>
      <c r="G126" s="15"/>
    </row>
    <row r="127" spans="1:7" ht="15.75" x14ac:dyDescent="0.15">
      <c r="A127" s="3"/>
      <c r="G127" s="15"/>
    </row>
    <row r="128" spans="1:7" ht="15.75" x14ac:dyDescent="0.15">
      <c r="A128" s="3"/>
      <c r="G128" s="15"/>
    </row>
    <row r="129" spans="1:7" ht="15.75" x14ac:dyDescent="0.15">
      <c r="A129" s="3"/>
      <c r="G129" s="15"/>
    </row>
    <row r="130" spans="1:7" ht="15.75" x14ac:dyDescent="0.15">
      <c r="A130" s="3"/>
      <c r="G130" s="15"/>
    </row>
    <row r="131" spans="1:7" ht="15.75" x14ac:dyDescent="0.15">
      <c r="A131" s="3"/>
      <c r="G131" s="15"/>
    </row>
    <row r="132" spans="1:7" ht="15.75" x14ac:dyDescent="0.15">
      <c r="A132" s="3"/>
      <c r="G132" s="15"/>
    </row>
    <row r="133" spans="1:7" ht="15.75" x14ac:dyDescent="0.15">
      <c r="A133" s="3"/>
      <c r="G133" s="15"/>
    </row>
    <row r="134" spans="1:7" ht="15.75" x14ac:dyDescent="0.15">
      <c r="A134" s="3"/>
      <c r="G134" s="15"/>
    </row>
    <row r="135" spans="1:7" ht="15.75" x14ac:dyDescent="0.15">
      <c r="A135" s="3"/>
      <c r="G135" s="15"/>
    </row>
    <row r="136" spans="1:7" ht="15.75" x14ac:dyDescent="0.15">
      <c r="A136" s="3"/>
      <c r="G136" s="15"/>
    </row>
    <row r="137" spans="1:7" ht="15.75" x14ac:dyDescent="0.15">
      <c r="A137" s="3"/>
      <c r="G137" s="15"/>
    </row>
    <row r="138" spans="1:7" ht="15.75" x14ac:dyDescent="0.15">
      <c r="A138" s="3"/>
      <c r="G138" s="15"/>
    </row>
    <row r="139" spans="1:7" ht="15.75" x14ac:dyDescent="0.15">
      <c r="A139" s="3"/>
      <c r="G139" s="15"/>
    </row>
    <row r="140" spans="1:7" ht="15.75" x14ac:dyDescent="0.15">
      <c r="A140" s="3"/>
      <c r="G140" s="15"/>
    </row>
    <row r="141" spans="1:7" ht="15.75" x14ac:dyDescent="0.15">
      <c r="A141" s="3"/>
      <c r="G141" s="15"/>
    </row>
    <row r="142" spans="1:7" ht="15.75" x14ac:dyDescent="0.15">
      <c r="A142" s="3"/>
      <c r="G142" s="15"/>
    </row>
    <row r="143" spans="1:7" ht="15.75" x14ac:dyDescent="0.15">
      <c r="A143" s="3"/>
      <c r="G143" s="15"/>
    </row>
    <row r="144" spans="1:7" ht="15.75" x14ac:dyDescent="0.15">
      <c r="A144" s="3"/>
      <c r="G144" s="15"/>
    </row>
    <row r="145" spans="1:7" ht="15.75" x14ac:dyDescent="0.15">
      <c r="A145" s="3"/>
      <c r="G145" s="15"/>
    </row>
    <row r="146" spans="1:7" ht="15.75" x14ac:dyDescent="0.15">
      <c r="A146" s="3"/>
      <c r="G146" s="15"/>
    </row>
    <row r="147" spans="1:7" ht="15.75" x14ac:dyDescent="0.15">
      <c r="A147" s="3"/>
      <c r="G147" s="15"/>
    </row>
    <row r="148" spans="1:7" ht="15.75" x14ac:dyDescent="0.15">
      <c r="A148" s="3"/>
      <c r="G148" s="15"/>
    </row>
    <row r="149" spans="1:7" ht="15.75" x14ac:dyDescent="0.15">
      <c r="A149" s="3"/>
      <c r="G149" s="15"/>
    </row>
    <row r="150" spans="1:7" ht="15.75" x14ac:dyDescent="0.15">
      <c r="A150" s="3"/>
      <c r="G150" s="15"/>
    </row>
    <row r="151" spans="1:7" ht="15.75" x14ac:dyDescent="0.15">
      <c r="A151" s="3"/>
      <c r="G151" s="15"/>
    </row>
    <row r="152" spans="1:7" ht="15.75" x14ac:dyDescent="0.15">
      <c r="A152" s="3"/>
      <c r="G152" s="15"/>
    </row>
    <row r="153" spans="1:7" ht="15.75" x14ac:dyDescent="0.15">
      <c r="A153" s="3"/>
      <c r="G153" s="15"/>
    </row>
    <row r="154" spans="1:7" ht="15.75" x14ac:dyDescent="0.15">
      <c r="A154" s="3"/>
      <c r="G154" s="15"/>
    </row>
    <row r="155" spans="1:7" ht="15.75" x14ac:dyDescent="0.15">
      <c r="A155" s="3"/>
      <c r="G155" s="15"/>
    </row>
    <row r="156" spans="1:7" ht="15.75" x14ac:dyDescent="0.15">
      <c r="A156" s="3"/>
      <c r="G156" s="15"/>
    </row>
    <row r="157" spans="1:7" ht="15.75" x14ac:dyDescent="0.15">
      <c r="A157" s="3"/>
      <c r="G157" s="15"/>
    </row>
    <row r="158" spans="1:7" ht="15.75" x14ac:dyDescent="0.15">
      <c r="A158" s="3"/>
      <c r="G158" s="15"/>
    </row>
    <row r="159" spans="1:7" ht="15.75" x14ac:dyDescent="0.15">
      <c r="A159" s="3"/>
      <c r="G159" s="15"/>
    </row>
    <row r="160" spans="1:7" ht="15.75" x14ac:dyDescent="0.15">
      <c r="A160" s="3"/>
      <c r="G160" s="15"/>
    </row>
    <row r="161" spans="1:7" ht="15.75" x14ac:dyDescent="0.15">
      <c r="A161" s="3"/>
      <c r="G161" s="15"/>
    </row>
    <row r="162" spans="1:7" ht="15.75" x14ac:dyDescent="0.15">
      <c r="A162" s="3"/>
      <c r="G162" s="15"/>
    </row>
    <row r="163" spans="1:7" ht="15.75" x14ac:dyDescent="0.15">
      <c r="A163" s="3"/>
      <c r="G163" s="15"/>
    </row>
    <row r="164" spans="1:7" ht="15.75" x14ac:dyDescent="0.15">
      <c r="A164" s="3"/>
      <c r="G164" s="15"/>
    </row>
    <row r="165" spans="1:7" ht="15.75" x14ac:dyDescent="0.15">
      <c r="A165" s="3"/>
      <c r="G165" s="15"/>
    </row>
    <row r="166" spans="1:7" ht="15.75" x14ac:dyDescent="0.15">
      <c r="A166" s="3"/>
      <c r="G166" s="15"/>
    </row>
    <row r="167" spans="1:7" ht="15.75" x14ac:dyDescent="0.15">
      <c r="A167" s="3"/>
      <c r="G167" s="15"/>
    </row>
    <row r="168" spans="1:7" ht="15.75" x14ac:dyDescent="0.15">
      <c r="A168" s="3"/>
      <c r="G168" s="15"/>
    </row>
    <row r="169" spans="1:7" ht="15.75" x14ac:dyDescent="0.15">
      <c r="A169" s="3"/>
      <c r="G169" s="15"/>
    </row>
    <row r="170" spans="1:7" ht="15.75" x14ac:dyDescent="0.15">
      <c r="A170" s="3"/>
      <c r="G170" s="15"/>
    </row>
    <row r="171" spans="1:7" ht="15.75" x14ac:dyDescent="0.15">
      <c r="A171" s="3"/>
      <c r="G171" s="15"/>
    </row>
    <row r="172" spans="1:7" ht="15.75" x14ac:dyDescent="0.15">
      <c r="A172" s="3"/>
      <c r="G172" s="15"/>
    </row>
    <row r="173" spans="1:7" ht="15.75" x14ac:dyDescent="0.15">
      <c r="A173" s="3"/>
      <c r="G173" s="15"/>
    </row>
    <row r="174" spans="1:7" ht="15.75" x14ac:dyDescent="0.15">
      <c r="A174" s="3"/>
      <c r="G174" s="15"/>
    </row>
    <row r="175" spans="1:7" ht="15.75" x14ac:dyDescent="0.15">
      <c r="A175" s="3"/>
      <c r="G175" s="15"/>
    </row>
    <row r="176" spans="1:7" ht="15.75" x14ac:dyDescent="0.15">
      <c r="A176" s="3"/>
      <c r="G176" s="15"/>
    </row>
    <row r="177" spans="1:7" ht="15.75" x14ac:dyDescent="0.15">
      <c r="A177" s="3"/>
      <c r="G177" s="15"/>
    </row>
    <row r="178" spans="1:7" ht="15.75" x14ac:dyDescent="0.15">
      <c r="A178" s="3"/>
      <c r="G178" s="15"/>
    </row>
    <row r="179" spans="1:7" ht="15.75" x14ac:dyDescent="0.15">
      <c r="A179" s="3"/>
      <c r="G179" s="15"/>
    </row>
    <row r="180" spans="1:7" ht="15.75" x14ac:dyDescent="0.15">
      <c r="A180" s="3"/>
      <c r="G180" s="15"/>
    </row>
    <row r="181" spans="1:7" ht="15.75" x14ac:dyDescent="0.15">
      <c r="A181" s="3"/>
      <c r="G181" s="15"/>
    </row>
    <row r="182" spans="1:7" ht="15.75" x14ac:dyDescent="0.15">
      <c r="A182" s="3"/>
      <c r="G182" s="15"/>
    </row>
    <row r="183" spans="1:7" ht="15.75" x14ac:dyDescent="0.15">
      <c r="A183" s="3"/>
      <c r="G183" s="15"/>
    </row>
    <row r="184" spans="1:7" ht="15.75" x14ac:dyDescent="0.15">
      <c r="A184" s="3"/>
      <c r="G184" s="15"/>
    </row>
    <row r="185" spans="1:7" ht="15.75" x14ac:dyDescent="0.15">
      <c r="A185" s="3"/>
      <c r="G185" s="15"/>
    </row>
    <row r="186" spans="1:7" ht="15.75" x14ac:dyDescent="0.15">
      <c r="A186" s="3"/>
      <c r="G186" s="15"/>
    </row>
    <row r="187" spans="1:7" ht="15.75" x14ac:dyDescent="0.15">
      <c r="A187" s="3"/>
      <c r="G187" s="15"/>
    </row>
    <row r="188" spans="1:7" ht="15.75" x14ac:dyDescent="0.15">
      <c r="A188" s="3"/>
      <c r="G188" s="15"/>
    </row>
    <row r="189" spans="1:7" ht="15.75" x14ac:dyDescent="0.15">
      <c r="A189" s="3"/>
      <c r="G189" s="15"/>
    </row>
    <row r="190" spans="1:7" ht="15.75" x14ac:dyDescent="0.15">
      <c r="A190" s="3"/>
      <c r="G190" s="15"/>
    </row>
    <row r="191" spans="1:7" ht="15.75" x14ac:dyDescent="0.15">
      <c r="A191" s="3"/>
      <c r="G191" s="15"/>
    </row>
    <row r="192" spans="1:7" ht="15.75" x14ac:dyDescent="0.15">
      <c r="A192" s="3"/>
      <c r="G192" s="15"/>
    </row>
    <row r="193" spans="1:7" ht="15.75" x14ac:dyDescent="0.15">
      <c r="A193" s="3"/>
      <c r="G193" s="15"/>
    </row>
    <row r="194" spans="1:7" ht="15.75" x14ac:dyDescent="0.15">
      <c r="A194" s="3"/>
      <c r="G194" s="15"/>
    </row>
    <row r="195" spans="1:7" ht="15.75" x14ac:dyDescent="0.15">
      <c r="A195" s="3"/>
      <c r="G195" s="15"/>
    </row>
    <row r="196" spans="1:7" ht="15.75" x14ac:dyDescent="0.15">
      <c r="A196" s="3"/>
      <c r="G196" s="15"/>
    </row>
    <row r="197" spans="1:7" ht="15.75" x14ac:dyDescent="0.15">
      <c r="A197" s="3"/>
      <c r="G197" s="15"/>
    </row>
    <row r="198" spans="1:7" ht="15.75" x14ac:dyDescent="0.15">
      <c r="A198" s="3"/>
      <c r="G198" s="15"/>
    </row>
    <row r="199" spans="1:7" ht="15.75" x14ac:dyDescent="0.15">
      <c r="A199" s="3"/>
      <c r="G199" s="15"/>
    </row>
    <row r="200" spans="1:7" ht="15.75" x14ac:dyDescent="0.15">
      <c r="A200" s="3"/>
      <c r="G200" s="15"/>
    </row>
    <row r="201" spans="1:7" ht="15.75" x14ac:dyDescent="0.15">
      <c r="A201" s="3"/>
      <c r="G201" s="15"/>
    </row>
    <row r="202" spans="1:7" ht="15.75" x14ac:dyDescent="0.15">
      <c r="A202" s="3"/>
      <c r="G202" s="15"/>
    </row>
    <row r="203" spans="1:7" ht="15.75" x14ac:dyDescent="0.15">
      <c r="A203" s="3"/>
      <c r="G203" s="15"/>
    </row>
    <row r="204" spans="1:7" ht="15.75" x14ac:dyDescent="0.15">
      <c r="A204" s="3"/>
      <c r="G204" s="15"/>
    </row>
    <row r="205" spans="1:7" ht="15.75" x14ac:dyDescent="0.15">
      <c r="A205" s="3"/>
      <c r="G205" s="15"/>
    </row>
    <row r="206" spans="1:7" ht="15.75" x14ac:dyDescent="0.15">
      <c r="A206" s="3"/>
      <c r="G206" s="15"/>
    </row>
    <row r="207" spans="1:7" ht="15.75" x14ac:dyDescent="0.15">
      <c r="A207" s="3"/>
      <c r="G207" s="15"/>
    </row>
    <row r="208" spans="1:7" ht="15.75" x14ac:dyDescent="0.15">
      <c r="A208" s="3"/>
      <c r="G208" s="15"/>
    </row>
    <row r="209" spans="1:7" ht="15.75" x14ac:dyDescent="0.15">
      <c r="A209" s="3"/>
      <c r="G209" s="15"/>
    </row>
    <row r="210" spans="1:7" ht="15.75" x14ac:dyDescent="0.15">
      <c r="A210" s="3"/>
      <c r="G210" s="15"/>
    </row>
    <row r="211" spans="1:7" ht="15.75" x14ac:dyDescent="0.15">
      <c r="A211" s="3"/>
      <c r="G211" s="15"/>
    </row>
    <row r="212" spans="1:7" ht="15.75" x14ac:dyDescent="0.15">
      <c r="A212" s="3"/>
      <c r="G212" s="15"/>
    </row>
    <row r="213" spans="1:7" ht="15.75" x14ac:dyDescent="0.15">
      <c r="A213" s="3"/>
      <c r="G213" s="15"/>
    </row>
    <row r="214" spans="1:7" ht="15.75" x14ac:dyDescent="0.15">
      <c r="A214" s="3"/>
      <c r="G214" s="15"/>
    </row>
    <row r="215" spans="1:7" ht="15.75" x14ac:dyDescent="0.15">
      <c r="A215" s="3"/>
      <c r="G215" s="15"/>
    </row>
    <row r="216" spans="1:7" ht="15.75" x14ac:dyDescent="0.15">
      <c r="A216" s="3"/>
      <c r="G216" s="15"/>
    </row>
    <row r="217" spans="1:7" ht="15.75" x14ac:dyDescent="0.15">
      <c r="A217" s="3"/>
      <c r="G217" s="15"/>
    </row>
    <row r="218" spans="1:7" ht="15.75" x14ac:dyDescent="0.15">
      <c r="A218" s="3"/>
      <c r="G218" s="15"/>
    </row>
    <row r="219" spans="1:7" ht="15.75" x14ac:dyDescent="0.15">
      <c r="A219" s="3"/>
      <c r="G219" s="15"/>
    </row>
    <row r="220" spans="1:7" ht="15.75" x14ac:dyDescent="0.15">
      <c r="A220" s="3"/>
      <c r="G220" s="15"/>
    </row>
    <row r="221" spans="1:7" ht="15.75" x14ac:dyDescent="0.15">
      <c r="A221" s="3"/>
      <c r="G221" s="15"/>
    </row>
    <row r="222" spans="1:7" ht="15.75" x14ac:dyDescent="0.15">
      <c r="A222" s="3"/>
      <c r="G222" s="15"/>
    </row>
    <row r="223" spans="1:7" ht="15.75" x14ac:dyDescent="0.15">
      <c r="A223" s="3"/>
      <c r="G223" s="15"/>
    </row>
    <row r="224" spans="1:7" ht="15.75" x14ac:dyDescent="0.15">
      <c r="A224" s="3"/>
      <c r="G224" s="15"/>
    </row>
    <row r="225" spans="1:7" ht="15.75" x14ac:dyDescent="0.15">
      <c r="A225" s="3"/>
      <c r="G225" s="15"/>
    </row>
    <row r="226" spans="1:7" ht="15.75" x14ac:dyDescent="0.15">
      <c r="A226" s="3"/>
      <c r="G226" s="15"/>
    </row>
    <row r="227" spans="1:7" ht="15.75" x14ac:dyDescent="0.15">
      <c r="A227" s="3"/>
      <c r="G227" s="15"/>
    </row>
    <row r="228" spans="1:7" ht="15.75" x14ac:dyDescent="0.15">
      <c r="A228" s="3"/>
      <c r="G228" s="15"/>
    </row>
    <row r="229" spans="1:7" ht="15.75" x14ac:dyDescent="0.15">
      <c r="A229" s="3"/>
      <c r="G229" s="15"/>
    </row>
    <row r="230" spans="1:7" ht="15.75" x14ac:dyDescent="0.15">
      <c r="A230" s="3"/>
      <c r="G230" s="15"/>
    </row>
    <row r="231" spans="1:7" ht="15.75" x14ac:dyDescent="0.15">
      <c r="A231" s="3"/>
      <c r="G231" s="15"/>
    </row>
    <row r="232" spans="1:7" ht="15.75" x14ac:dyDescent="0.15">
      <c r="A232" s="3"/>
      <c r="G232" s="15"/>
    </row>
    <row r="233" spans="1:7" ht="15.75" x14ac:dyDescent="0.15">
      <c r="A233" s="3"/>
      <c r="G233" s="15"/>
    </row>
    <row r="234" spans="1:7" ht="15.75" x14ac:dyDescent="0.15">
      <c r="A234" s="3"/>
      <c r="G234" s="15"/>
    </row>
    <row r="235" spans="1:7" ht="15.75" x14ac:dyDescent="0.15">
      <c r="A235" s="3"/>
      <c r="G235" s="15"/>
    </row>
    <row r="236" spans="1:7" ht="15.75" x14ac:dyDescent="0.15">
      <c r="A236" s="3"/>
      <c r="G236" s="15"/>
    </row>
    <row r="237" spans="1:7" ht="15.75" x14ac:dyDescent="0.15">
      <c r="A237" s="3"/>
      <c r="G237" s="15"/>
    </row>
    <row r="238" spans="1:7" ht="15.75" x14ac:dyDescent="0.15">
      <c r="A238" s="3"/>
      <c r="G238" s="15"/>
    </row>
    <row r="239" spans="1:7" ht="15.75" x14ac:dyDescent="0.15">
      <c r="A239" s="3"/>
      <c r="G239" s="15"/>
    </row>
    <row r="240" spans="1:7" ht="15.75" x14ac:dyDescent="0.15">
      <c r="A240" s="3"/>
      <c r="G240" s="15"/>
    </row>
    <row r="241" spans="1:7" ht="15.75" x14ac:dyDescent="0.15">
      <c r="A241" s="3"/>
      <c r="G241" s="15"/>
    </row>
    <row r="242" spans="1:7" ht="15.75" x14ac:dyDescent="0.15">
      <c r="A242" s="3"/>
      <c r="G242" s="15"/>
    </row>
    <row r="243" spans="1:7" ht="15.75" x14ac:dyDescent="0.15">
      <c r="A243" s="3"/>
      <c r="G243" s="15"/>
    </row>
    <row r="244" spans="1:7" ht="15.75" x14ac:dyDescent="0.15">
      <c r="A244" s="3"/>
      <c r="G244" s="15"/>
    </row>
    <row r="245" spans="1:7" ht="15.75" x14ac:dyDescent="0.15">
      <c r="A245" s="3"/>
      <c r="G245" s="15"/>
    </row>
    <row r="246" spans="1:7" ht="15.75" x14ac:dyDescent="0.15">
      <c r="A246" s="3"/>
      <c r="G246" s="15"/>
    </row>
    <row r="247" spans="1:7" x14ac:dyDescent="0.15">
      <c r="A247" s="3"/>
    </row>
    <row r="248" spans="1:7" x14ac:dyDescent="0.15">
      <c r="A248" s="3"/>
    </row>
    <row r="249" spans="1:7" x14ac:dyDescent="0.15">
      <c r="A249" s="3"/>
    </row>
    <row r="250" spans="1:7" x14ac:dyDescent="0.15">
      <c r="A250" s="3"/>
    </row>
    <row r="251" spans="1:7" x14ac:dyDescent="0.15">
      <c r="A251" s="3"/>
    </row>
    <row r="252" spans="1:7" x14ac:dyDescent="0.15">
      <c r="A252" s="3"/>
    </row>
    <row r="253" spans="1:7" x14ac:dyDescent="0.15">
      <c r="A253" s="3"/>
    </row>
    <row r="254" spans="1:7" x14ac:dyDescent="0.15">
      <c r="A254" s="3"/>
    </row>
    <row r="255" spans="1:7" x14ac:dyDescent="0.15">
      <c r="A255" s="3"/>
    </row>
    <row r="256" spans="1:7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</sheetData>
  <sortState xmlns:xlrd2="http://schemas.microsoft.com/office/spreadsheetml/2017/richdata2" ref="B31:E38">
    <sortCondition descending="1" ref="E31:E38"/>
  </sortState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各国のLPGタンカー保有状況</vt:lpstr>
      <vt:lpstr>詳細データ2024</vt:lpstr>
      <vt:lpstr>Carrier Register</vt:lpstr>
      <vt:lpstr>国コード</vt:lpstr>
      <vt:lpstr>'Carrier Register'!Print_Area</vt:lpstr>
      <vt:lpstr>各国のLPGタンカー保有状況!Print_Area</vt:lpstr>
      <vt:lpstr>国コード!Print_Area</vt:lpstr>
      <vt:lpstr>詳細データ2024!Print_Area</vt:lpstr>
      <vt:lpstr>詳細データ2024!Print_Titles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h-isogai</cp:lastModifiedBy>
  <cp:lastPrinted>2024-10-21T02:09:03Z</cp:lastPrinted>
  <dcterms:created xsi:type="dcterms:W3CDTF">2002-06-14T02:17:57Z</dcterms:created>
  <dcterms:modified xsi:type="dcterms:W3CDTF">2024-11-11T07:07:27Z</dcterms:modified>
</cp:coreProperties>
</file>